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отключения'!$A$7:$N$95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<sst xmlns="http://schemas.openxmlformats.org/spreadsheetml/2006/main" count="1444" uniqueCount="289">
  <si>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</si>
  <si>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</si>
  <si>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</si>
  <si>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</si>
  <si>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</si>
  <si>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</si>
  <si>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</si>
  <si>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</si>
  <si>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</si>
  <si>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</si>
  <si>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</si>
  <si>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</si>
  <si>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</si>
  <si>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</si>
  <si>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</si>
  <si>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</si>
  <si>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</si>
  <si>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</si>
  <si>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</si>
  <si>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</si>
  <si>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</si>
  <si>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</si>
  <si>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</si>
  <si>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</si>
  <si>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</si>
  <si>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</si>
  <si>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</si>
  <si>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</si>
  <si>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</si>
  <si>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</si>
  <si>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</si>
  <si>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</si>
  <si>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</si>
  <si>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</si>
  <si>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</si>
  <si>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</si>
  <si>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</si>
  <si>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</si>
  <si>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</si>
  <si>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</si>
  <si>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</si>
  <si>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</si>
  <si>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</si>
  <si>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</si>
  <si>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</si>
  <si>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</si>
  <si>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</si>
  <si>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</si>
  <si>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</si>
  <si>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</si>
  <si>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</si>
  <si>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</si>
  <si>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</si>
  <si>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</si>
  <si>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</si>
  <si>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</si>
  <si>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</si>
  <si>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</si>
  <si>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</si>
  <si>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</si>
  <si>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</si>
  <si>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</si>
  <si>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</si>
  <si>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</si>
  <si>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</si>
  <si>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</si>
  <si>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</si>
  <si>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</si>
  <si>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</si>
  <si>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</si>
  <si>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</si>
  <si>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</si>
  <si>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</si>
  <si>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</si>
  <si>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</si>
  <si>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</si>
  <si>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</si>
  <si>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</si>
  <si>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</si>
  <si>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</si>
  <si>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</si>
  <si>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</si>
  <si>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</si>
  <si>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</si>
  <si>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</si>
  <si>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</si>
  <si>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</si>
  <si>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</si>
  <si>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</si>
  <si>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</si>
  <si>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</si>
  <si>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</si>
  <si>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</si>
  <si>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</si>
  <si>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</si>
  <si>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</si>
  <si>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</si>
  <si>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</si>
  <si>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</si>
  <si>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</si>
  <si>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</si>
  <si>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</si>
  <si>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</si>
  <si>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</si>
  <si>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</si>
  <si>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</si>
  <si>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</si>
  <si>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</si>
  <si>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</si>
  <si>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</si>
  <si>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</si>
  <si>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</si>
  <si>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</si>
  <si>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</si>
  <si>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</si>
  <si>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</si>
  <si>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</si>
  <si>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</si>
  <si>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</si>
  <si>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</si>
  <si>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</si>
  <si>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</si>
  <si>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</si>
  <si>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</si>
  <si>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</si>
  <si>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</si>
  <si>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</si>
  <si>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</si>
  <si>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</si>
  <si>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</si>
  <si>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</si>
  <si>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</si>
  <si>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</si>
  <si>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</si>
  <si>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</si>
  <si>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</si>
  <si>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</si>
  <si>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</si>
  <si>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</si>
  <si>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</si>
  <si>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</si>
  <si>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</si>
  <si>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</si>
  <si>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</si>
  <si>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</si>
  <si>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</si>
  <si>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</si>
  <si>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</si>
  <si>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</si>
  <si>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</si>
  <si>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</si>
  <si>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</si>
  <si>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</si>
  <si>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</si>
  <si>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</si>
  <si>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</si>
  <si>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</si>
  <si>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</si>
  <si>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</si>
  <si>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</si>
  <si>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</si>
  <si>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</si>
  <si>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</si>
  <si>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</si>
  <si>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</si>
  <si>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</si>
  <si>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</si>
  <si>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</si>
  <si>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</si>
  <si>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</si>
  <si>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</si>
  <si>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</si>
  <si>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</si>
  <si>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</si>
  <si>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</si>
  <si>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</si>
  <si>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</si>
  <si>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</si>
  <si>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</si>
  <si>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</si>
  <si>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</si>
  <si>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</si>
  <si>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</si>
  <si>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</si>
  <si>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</si>
  <si>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</si>
  <si>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</si>
  <si>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</si>
  <si>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</si>
  <si>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</si>
  <si>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</si>
  <si>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</si>
  <si>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</si>
  <si>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</si>
  <si>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</si>
  <si>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</si>
  <si>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</si>
  <si>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</si>
  <si>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</si>
  <si>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</si>
  <si>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</si>
  <si>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</si>
  <si>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</si>
  <si>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</si>
  <si>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</si>
  <si>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</si>
  <si>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</si>
  <si>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</si>
  <si>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</si>
  <si>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</si>
  <si>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</si>
  <si>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</si>
  <si>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1сек/6кВ</t>
  </si>
  <si>
    <t>ВТ-52</t>
  </si>
  <si>
    <t xml:space="preserve">ЛЭП Т-51 </t>
  </si>
  <si>
    <t>ПВ успешно.</t>
  </si>
  <si>
    <t>Аварийные отключения
по присоединениям 35/10 - 6 кВ подстанций ООО «СУЭК-Хакасия»-Энергоуправление
за август  2016 г.</t>
  </si>
  <si>
    <t>01.08.16.</t>
  </si>
  <si>
    <t>Неисправность реле утечки АЗУР-4 фидерном автомате конвейерной линии № 4.</t>
  </si>
  <si>
    <t>Перекрытие высоковольтных предохраниетелей КТП № 6.</t>
  </si>
  <si>
    <t>04.08.16.</t>
  </si>
  <si>
    <t>06.08.16.</t>
  </si>
  <si>
    <t>В1Т/6</t>
  </si>
  <si>
    <t>В2Т/6</t>
  </si>
  <si>
    <t>Неисправность СВ № 5.</t>
  </si>
  <si>
    <t>05.08.16.</t>
  </si>
  <si>
    <t>07.08.16.</t>
  </si>
  <si>
    <t>08.08.16.</t>
  </si>
  <si>
    <t xml:space="preserve">Неисправность СВ № 9А. Замена СВ. </t>
  </si>
  <si>
    <t>09.08.16.</t>
  </si>
  <si>
    <t>Пробой КЛ эк-ра № 40.</t>
  </si>
  <si>
    <t>Пробой КЛ эк-ра № 36.</t>
  </si>
  <si>
    <t>Попадание птицы на СВ отп. № 2.</t>
  </si>
  <si>
    <t>10.08.16.</t>
  </si>
  <si>
    <t>Произведен осмотр ВЛ, замечаний нет.</t>
  </si>
  <si>
    <t>"Земля" в сети 6кВ, откл. вручную. Откл. Р-85 от ТП 29-04-01.</t>
  </si>
  <si>
    <t>"Земля" в сети 6кВ, откл. вручную. Откл. Р-66.</t>
  </si>
  <si>
    <t>"Земля" в сети 6кВ, откл. вручную. Откл. СР-66-50.</t>
  </si>
  <si>
    <t>Отключено РТП 18-1-Р25</t>
  </si>
  <si>
    <t>11.08.16.</t>
  </si>
  <si>
    <t>Произведен осмотр ЛЭП, замечаний нет.</t>
  </si>
  <si>
    <t>12.08.16.</t>
  </si>
  <si>
    <t>ПВ успешное.</t>
  </si>
  <si>
    <t>Пробой КЛ эк-ра ЭКГ №1.</t>
  </si>
  <si>
    <t>14.08.16.</t>
  </si>
  <si>
    <t>ПВ неуспешное.</t>
  </si>
  <si>
    <t>Перекрытие птицей, опора № 1.</t>
  </si>
  <si>
    <t>15.08.16.</t>
  </si>
  <si>
    <t>18.08.16.</t>
  </si>
  <si>
    <t>Вкл. на хх успешно, откл. СВ № 1. Произведен осмотр ВЛ, замечаний нет.</t>
  </si>
  <si>
    <t>19.08.16.</t>
  </si>
  <si>
    <t>Вкл. на хх успешно, откл ЯКНО эк-ров № 36, 47, 10, 31.</t>
  </si>
  <si>
    <t>20.08.16.</t>
  </si>
  <si>
    <t>21.08.16.</t>
  </si>
  <si>
    <t>22.08.16.</t>
  </si>
  <si>
    <t>23.08.16.</t>
  </si>
  <si>
    <t>24.08.16.</t>
  </si>
  <si>
    <t>26.08.16.</t>
  </si>
  <si>
    <t>27.08.16.</t>
  </si>
  <si>
    <t>29.08.16.</t>
  </si>
  <si>
    <t>Неисправность Рк СВ № 19.</t>
  </si>
  <si>
    <t>30.08.16.</t>
  </si>
  <si>
    <t>Пробой перемычки токоприемника эк-ра № 1214.</t>
  </si>
  <si>
    <t>Произведен осмотр ЛЭП, замечаний нет. Включение на х. х. Откл. ЯКНО № 12587, 345, 247, 1214.</t>
  </si>
  <si>
    <t>31.08.16.</t>
  </si>
  <si>
    <t>Вкл. на хх успешно. Откл. КТП № 6.</t>
  </si>
  <si>
    <t>Пробой КЛ КРУВ № 1.</t>
  </si>
  <si>
    <t>Обрыв грузовым автомобилем провода в пролете оп. № 95-46-3 оп. № 95-46-4.</t>
  </si>
  <si>
    <t>Произведен осмотр, замечаний нет, причина не установлена.</t>
  </si>
  <si>
    <t>Включение не успешно.</t>
  </si>
  <si>
    <t>Повреждение КЛ от ТП 15-1029-113 до ТП 15-1029-66.</t>
  </si>
  <si>
    <t>Пробой КЛ КРУВ № 6.</t>
  </si>
  <si>
    <t>ПВ не успешно.</t>
  </si>
  <si>
    <t>Вкл. на хх не успешно.</t>
  </si>
  <si>
    <t>Вкл. успешно, отключены СВ № 5, 6, 7, 8, 9.</t>
  </si>
  <si>
    <t>Вкл. не успешно, отключен СВ 9А.</t>
  </si>
  <si>
    <t>Отключеня ЯКНО эк-ров № 70, 71.</t>
  </si>
  <si>
    <t>Провис проводов ВЛ-6кВ.</t>
  </si>
  <si>
    <t>Включение на х х успешно. Откл. СВ эк-ра № 12587,1214, 247, 345.</t>
  </si>
  <si>
    <t xml:space="preserve">Пробой КЛ на эк-ра № 70. </t>
  </si>
  <si>
    <t>Наклон опоры, провис проводов.</t>
  </si>
  <si>
    <t>Отыскание "земли" 1с/6кВ. Откл. ЯКНО эк-ра № 11673.</t>
  </si>
  <si>
    <t>Пробой сетевого двигателя эк-ра № 11673.</t>
  </si>
  <si>
    <t>Вкл. на хх успешно, откл отпайки №3, №5.</t>
  </si>
  <si>
    <t xml:space="preserve">Отключено ЯКНО № 30. </t>
  </si>
  <si>
    <t>Пробой КЛ эк-ра № 70.</t>
  </si>
  <si>
    <t>Включение на хх успешно. Откл. ЯКНО № 78, 99.</t>
  </si>
  <si>
    <t xml:space="preserve">Включена на хх. Откл. экскаваторы  № 12587, 345, 1214, 247. </t>
  </si>
  <si>
    <t>Пробой КЛ эк-ра № 12587.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</si>
</sst>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dd/mm/yy\ 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2" fillId="34" borderId="12" xfId="52" applyFont="1" applyFill="1" applyBorder="1">
      <alignment/>
      <protection/>
    </xf>
    <xf numFmtId="0" fontId="11" fillId="34" borderId="12" xfId="52" applyFont="1" applyFill="1" applyBorder="1" applyAlignment="1">
      <alignment horizontal="right"/>
      <protection/>
    </xf>
    <xf numFmtId="165" fontId="3" fillId="34" borderId="12" xfId="52" applyNumberFormat="1" applyFont="1" applyFill="1" applyBorder="1" applyProtection="1">
      <alignment/>
      <protection hidden="1"/>
    </xf>
    <xf numFmtId="0" fontId="3" fillId="34" borderId="12" xfId="52" applyNumberFormat="1" applyFont="1" applyFill="1" applyBorder="1" applyProtection="1">
      <alignment/>
      <protection hidden="1"/>
    </xf>
    <xf numFmtId="10" fontId="2" fillId="34" borderId="12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4" fillId="0" borderId="12" xfId="0" applyFont="1" applyBorder="1" applyAlignment="1">
      <alignment/>
    </xf>
    <xf numFmtId="0" fontId="44" fillId="35" borderId="1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6" borderId="0" xfId="52" applyFont="1" applyFill="1" applyBorder="1">
      <alignment/>
      <protection/>
    </xf>
    <xf numFmtId="0" fontId="11" fillId="36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165" fontId="3" fillId="36" borderId="0" xfId="52" applyNumberFormat="1" applyFont="1" applyFill="1" applyBorder="1" applyProtection="1">
      <alignment/>
      <protection hidden="1"/>
    </xf>
    <xf numFmtId="0" fontId="2" fillId="36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2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44" fillId="0" borderId="15" xfId="0" applyFont="1" applyFill="1" applyBorder="1" applyAlignment="1">
      <alignment/>
    </xf>
    <xf numFmtId="20" fontId="8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 horizontal="center"/>
    </xf>
    <xf numFmtId="0" fontId="44" fillId="0" borderId="16" xfId="0" applyFont="1" applyFill="1" applyBorder="1" applyAlignment="1">
      <alignment/>
    </xf>
    <xf numFmtId="164" fontId="8" fillId="0" borderId="12" xfId="0" applyNumberFormat="1" applyFont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0" fontId="44" fillId="0" borderId="17" xfId="0" applyFont="1" applyBorder="1" applyAlignment="1">
      <alignment/>
    </xf>
    <xf numFmtId="0" fontId="11" fillId="33" borderId="18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/>
    </xf>
    <xf numFmtId="0" fontId="44" fillId="0" borderId="19" xfId="0" applyFont="1" applyFill="1" applyBorder="1" applyAlignment="1">
      <alignment horizontal="left"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0" xfId="0" applyFill="1" applyAlignment="1">
      <alignment/>
    </xf>
    <xf numFmtId="0" fontId="0" fillId="37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/>
    </xf>
    <xf numFmtId="0" fontId="44" fillId="35" borderId="19" xfId="0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20" fontId="44" fillId="0" borderId="12" xfId="0" applyNumberFormat="1" applyFont="1" applyBorder="1" applyAlignment="1">
      <alignment/>
    </xf>
    <xf numFmtId="166" fontId="44" fillId="0" borderId="12" xfId="0" applyNumberFormat="1" applyFont="1" applyBorder="1" applyAlignment="1">
      <alignment/>
    </xf>
    <xf numFmtId="20" fontId="44" fillId="0" borderId="12" xfId="0" applyNumberFormat="1" applyFont="1" applyFill="1" applyBorder="1" applyAlignment="1">
      <alignment horizontal="right"/>
    </xf>
    <xf numFmtId="0" fontId="44" fillId="0" borderId="12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9"/>
  <sheetViews>
    <sheetView tabSelected="1" zoomScaleSheetLayoutView="90" zoomScalePageLayoutView="0" workbookViewId="0" topLeftCell="A37">
      <selection activeCell="B61" sqref="B61:E61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customWidth="1" outlineLevel="1"/>
    <col min="5" max="5" width="39.71093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61" t="s">
        <v>216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41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ht="15.75" thickBot="1"/>
    <row r="5" spans="1:14" ht="41.25" customHeight="1" thickBot="1">
      <c r="A5" s="59" t="s">
        <v>0</v>
      </c>
      <c r="B5" s="59" t="s">
        <v>1</v>
      </c>
      <c r="C5" s="59" t="s">
        <v>2</v>
      </c>
      <c r="D5" s="13" t="s">
        <v>61</v>
      </c>
      <c r="E5" s="9" t="s">
        <v>32</v>
      </c>
      <c r="F5" s="59" t="s">
        <v>3</v>
      </c>
      <c r="G5" s="63" t="s">
        <v>4</v>
      </c>
      <c r="H5" s="64"/>
      <c r="I5" s="65" t="s">
        <v>165</v>
      </c>
      <c r="J5" s="63" t="s">
        <v>15</v>
      </c>
      <c r="K5" s="67"/>
      <c r="L5" s="67"/>
      <c r="M5" s="68"/>
      <c r="N5" s="59" t="s">
        <v>5</v>
      </c>
    </row>
    <row r="6" spans="1:14" ht="15">
      <c r="A6" s="60"/>
      <c r="B6" s="60"/>
      <c r="C6" s="60"/>
      <c r="D6" s="14"/>
      <c r="E6" s="10"/>
      <c r="F6" s="60"/>
      <c r="G6" s="2" t="s">
        <v>6</v>
      </c>
      <c r="H6" s="2" t="s">
        <v>7</v>
      </c>
      <c r="I6" s="66"/>
      <c r="J6" s="2" t="s">
        <v>11</v>
      </c>
      <c r="K6" s="2" t="s">
        <v>12</v>
      </c>
      <c r="L6" s="2" t="s">
        <v>13</v>
      </c>
      <c r="M6" s="2" t="s">
        <v>14</v>
      </c>
      <c r="N6" s="60"/>
    </row>
    <row r="7" spans="1:14" s="1" customFormat="1" ht="15">
      <c r="A7" s="11">
        <v>1</v>
      </c>
      <c r="B7" s="11">
        <v>2</v>
      </c>
      <c r="C7" s="11">
        <v>3</v>
      </c>
      <c r="D7" s="11"/>
      <c r="E7" s="11"/>
      <c r="F7" s="11">
        <v>4</v>
      </c>
      <c r="G7" s="43">
        <v>5</v>
      </c>
      <c r="H7" s="43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</row>
    <row r="8" spans="1:14" s="1" customFormat="1" ht="19.5" customHeight="1">
      <c r="A8" s="49">
        <v>1</v>
      </c>
      <c r="B8" s="21" t="s">
        <v>58</v>
      </c>
      <c r="C8" s="20" t="s">
        <v>186</v>
      </c>
      <c r="D8" s="20" t="s">
        <v>93</v>
      </c>
      <c r="E8" s="20" t="s">
        <v>103</v>
      </c>
      <c r="F8" s="40" t="s">
        <v>217</v>
      </c>
      <c r="G8" s="37">
        <v>0.05902777777777778</v>
      </c>
      <c r="H8" s="37">
        <v>0.09583333333333333</v>
      </c>
      <c r="I8" s="38">
        <f aca="true" t="shared" si="0" ref="I8:I71">H8-G8</f>
        <v>0.03680555555555554</v>
      </c>
      <c r="J8" s="51"/>
      <c r="K8" s="51"/>
      <c r="L8" s="51">
        <v>1</v>
      </c>
      <c r="M8" s="51"/>
      <c r="N8" s="36" t="s">
        <v>265</v>
      </c>
    </row>
    <row r="9" spans="1:14" s="1" customFormat="1" ht="27.75" customHeight="1">
      <c r="A9" s="49">
        <f>A8+1</f>
        <v>2</v>
      </c>
      <c r="B9" s="21" t="s">
        <v>58</v>
      </c>
      <c r="C9" s="20" t="s">
        <v>186</v>
      </c>
      <c r="D9" s="20" t="s">
        <v>93</v>
      </c>
      <c r="E9" s="20" t="s">
        <v>103</v>
      </c>
      <c r="F9" s="40" t="s">
        <v>217</v>
      </c>
      <c r="G9" s="37">
        <v>0.2986111111111111</v>
      </c>
      <c r="H9" s="37">
        <v>0.4201388888888889</v>
      </c>
      <c r="I9" s="38">
        <f t="shared" si="0"/>
        <v>0.12152777777777779</v>
      </c>
      <c r="J9" s="51"/>
      <c r="K9" s="51"/>
      <c r="L9" s="51">
        <v>1</v>
      </c>
      <c r="M9" s="51"/>
      <c r="N9" s="53" t="s">
        <v>218</v>
      </c>
    </row>
    <row r="10" spans="1:14" s="1" customFormat="1" ht="19.5" customHeight="1">
      <c r="A10" s="49">
        <f aca="true" t="shared" si="1" ref="A10:A73">A9+1</f>
        <v>3</v>
      </c>
      <c r="B10" s="21" t="s">
        <v>58</v>
      </c>
      <c r="C10" s="20" t="s">
        <v>186</v>
      </c>
      <c r="D10" s="20" t="s">
        <v>93</v>
      </c>
      <c r="E10" s="20" t="s">
        <v>103</v>
      </c>
      <c r="F10" s="40" t="s">
        <v>217</v>
      </c>
      <c r="G10" s="37">
        <v>0.4895833333333333</v>
      </c>
      <c r="H10" s="37">
        <v>0.5402777777777777</v>
      </c>
      <c r="I10" s="38">
        <f t="shared" si="0"/>
        <v>0.05069444444444443</v>
      </c>
      <c r="J10" s="54">
        <v>1</v>
      </c>
      <c r="K10" s="54"/>
      <c r="L10" s="54"/>
      <c r="M10" s="54"/>
      <c r="N10" s="21" t="s">
        <v>219</v>
      </c>
    </row>
    <row r="11" spans="1:14" s="1" customFormat="1" ht="20.25" customHeight="1">
      <c r="A11" s="3">
        <f t="shared" si="1"/>
        <v>4</v>
      </c>
      <c r="B11" s="21" t="s">
        <v>58</v>
      </c>
      <c r="C11" s="20" t="s">
        <v>41</v>
      </c>
      <c r="D11" s="20" t="s">
        <v>39</v>
      </c>
      <c r="E11" s="20" t="s">
        <v>39</v>
      </c>
      <c r="F11" s="40" t="s">
        <v>220</v>
      </c>
      <c r="G11" s="37">
        <v>0.5166666666666667</v>
      </c>
      <c r="H11" s="37">
        <v>0.5187499999999999</v>
      </c>
      <c r="I11" s="38">
        <f t="shared" si="0"/>
        <v>0.002083333333333215</v>
      </c>
      <c r="J11" s="54">
        <v>1</v>
      </c>
      <c r="K11" s="54"/>
      <c r="L11" s="54"/>
      <c r="M11" s="54"/>
      <c r="N11" s="21" t="s">
        <v>215</v>
      </c>
    </row>
    <row r="12" spans="1:14" s="1" customFormat="1" ht="19.5" customHeight="1">
      <c r="A12" s="3">
        <f t="shared" si="1"/>
        <v>5</v>
      </c>
      <c r="B12" s="21" t="s">
        <v>58</v>
      </c>
      <c r="C12" s="20" t="s">
        <v>117</v>
      </c>
      <c r="D12" s="20" t="s">
        <v>93</v>
      </c>
      <c r="E12" s="20" t="s">
        <v>103</v>
      </c>
      <c r="F12" s="40" t="s">
        <v>220</v>
      </c>
      <c r="G12" s="37">
        <v>0.5187499999999999</v>
      </c>
      <c r="H12" s="37">
        <v>0.53125</v>
      </c>
      <c r="I12" s="38">
        <f t="shared" si="0"/>
        <v>0.012500000000000067</v>
      </c>
      <c r="J12" s="54"/>
      <c r="K12" s="54"/>
      <c r="L12" s="54"/>
      <c r="M12" s="54">
        <v>1</v>
      </c>
      <c r="N12" s="21" t="s">
        <v>266</v>
      </c>
    </row>
    <row r="13" spans="1:14" s="1" customFormat="1" ht="15" customHeight="1">
      <c r="A13" s="3">
        <f t="shared" si="1"/>
        <v>6</v>
      </c>
      <c r="B13" s="21" t="s">
        <v>58</v>
      </c>
      <c r="C13" s="20" t="s">
        <v>119</v>
      </c>
      <c r="D13" s="20" t="s">
        <v>93</v>
      </c>
      <c r="E13" s="20" t="s">
        <v>103</v>
      </c>
      <c r="F13" s="40" t="s">
        <v>220</v>
      </c>
      <c r="G13" s="37">
        <v>0.5187499999999999</v>
      </c>
      <c r="H13" s="37">
        <v>0.5222222222222223</v>
      </c>
      <c r="I13" s="38">
        <f>H13-G13</f>
        <v>0.003472222222222321</v>
      </c>
      <c r="J13" s="54"/>
      <c r="K13" s="54"/>
      <c r="L13" s="54"/>
      <c r="M13" s="54">
        <v>1</v>
      </c>
      <c r="N13" s="21" t="s">
        <v>215</v>
      </c>
    </row>
    <row r="14" spans="1:14" s="1" customFormat="1" ht="15.75" customHeight="1">
      <c r="A14" s="3">
        <f t="shared" si="1"/>
        <v>7</v>
      </c>
      <c r="B14" s="21" t="s">
        <v>58</v>
      </c>
      <c r="C14" s="20" t="s">
        <v>186</v>
      </c>
      <c r="D14" s="20" t="s">
        <v>93</v>
      </c>
      <c r="E14" s="20" t="s">
        <v>103</v>
      </c>
      <c r="F14" s="40" t="s">
        <v>220</v>
      </c>
      <c r="G14" s="37">
        <v>0.5187499999999999</v>
      </c>
      <c r="H14" s="37">
        <v>0.522222222222222</v>
      </c>
      <c r="I14" s="38">
        <f>H14-G14</f>
        <v>0.003472222222222099</v>
      </c>
      <c r="J14" s="54"/>
      <c r="K14" s="54"/>
      <c r="L14" s="54"/>
      <c r="M14" s="54">
        <v>1</v>
      </c>
      <c r="N14" s="21" t="s">
        <v>215</v>
      </c>
    </row>
    <row r="15" spans="1:14" s="1" customFormat="1" ht="16.5" customHeight="1">
      <c r="A15" s="3">
        <f t="shared" si="1"/>
        <v>8</v>
      </c>
      <c r="B15" s="21" t="s">
        <v>43</v>
      </c>
      <c r="C15" s="20" t="s">
        <v>95</v>
      </c>
      <c r="D15" s="20" t="s">
        <v>39</v>
      </c>
      <c r="E15" s="20" t="s">
        <v>39</v>
      </c>
      <c r="F15" s="40" t="s">
        <v>225</v>
      </c>
      <c r="G15" s="55">
        <v>0.013888888888888888</v>
      </c>
      <c r="H15" s="55">
        <v>0.019444444444444445</v>
      </c>
      <c r="I15" s="38">
        <f>H15-G15</f>
        <v>0.005555555555555557</v>
      </c>
      <c r="J15" s="16">
        <v>1</v>
      </c>
      <c r="K15" s="16"/>
      <c r="L15" s="16"/>
      <c r="M15" s="16"/>
      <c r="N15" s="21" t="s">
        <v>215</v>
      </c>
    </row>
    <row r="16" spans="1:14" s="1" customFormat="1" ht="30.75" customHeight="1">
      <c r="A16" s="3">
        <f t="shared" si="1"/>
        <v>9</v>
      </c>
      <c r="B16" s="21" t="s">
        <v>50</v>
      </c>
      <c r="C16" s="20" t="s">
        <v>141</v>
      </c>
      <c r="D16" s="20" t="s">
        <v>150</v>
      </c>
      <c r="E16" s="20" t="s">
        <v>151</v>
      </c>
      <c r="F16" s="40" t="s">
        <v>221</v>
      </c>
      <c r="G16" s="37">
        <v>0.6868055555555556</v>
      </c>
      <c r="H16" s="37">
        <v>0.7916666666666666</v>
      </c>
      <c r="I16" s="38">
        <f t="shared" si="0"/>
        <v>0.10486111111111107</v>
      </c>
      <c r="J16" s="54"/>
      <c r="K16" s="54">
        <v>1</v>
      </c>
      <c r="L16" s="54"/>
      <c r="M16" s="54"/>
      <c r="N16" s="58" t="s">
        <v>267</v>
      </c>
    </row>
    <row r="17" spans="1:14" s="1" customFormat="1" ht="19.5" customHeight="1">
      <c r="A17" s="3">
        <f t="shared" si="1"/>
        <v>10</v>
      </c>
      <c r="B17" s="21" t="s">
        <v>33</v>
      </c>
      <c r="C17" s="20" t="s">
        <v>81</v>
      </c>
      <c r="D17" s="20" t="s">
        <v>34</v>
      </c>
      <c r="E17" s="20" t="s">
        <v>55</v>
      </c>
      <c r="F17" s="40" t="s">
        <v>226</v>
      </c>
      <c r="G17" s="37">
        <v>0.15763888888888888</v>
      </c>
      <c r="H17" s="37">
        <v>0.48680555555555555</v>
      </c>
      <c r="I17" s="38">
        <f t="shared" si="0"/>
        <v>0.32916666666666666</v>
      </c>
      <c r="J17" s="54"/>
      <c r="K17" s="54">
        <v>1</v>
      </c>
      <c r="L17" s="54"/>
      <c r="M17" s="54"/>
      <c r="N17" s="16" t="s">
        <v>268</v>
      </c>
    </row>
    <row r="18" spans="1:14" s="1" customFormat="1" ht="19.5" customHeight="1">
      <c r="A18" s="3">
        <f t="shared" si="1"/>
        <v>11</v>
      </c>
      <c r="B18" s="21" t="s">
        <v>33</v>
      </c>
      <c r="C18" s="20" t="s">
        <v>88</v>
      </c>
      <c r="D18" s="20" t="s">
        <v>34</v>
      </c>
      <c r="E18" s="20" t="s">
        <v>55</v>
      </c>
      <c r="F18" s="40" t="s">
        <v>226</v>
      </c>
      <c r="G18" s="37">
        <v>0.15763888888888888</v>
      </c>
      <c r="H18" s="37">
        <v>0.23958333333333334</v>
      </c>
      <c r="I18" s="38">
        <f t="shared" si="0"/>
        <v>0.08194444444444446</v>
      </c>
      <c r="J18" s="54"/>
      <c r="K18" s="54">
        <v>1</v>
      </c>
      <c r="L18" s="54"/>
      <c r="M18" s="54"/>
      <c r="N18" s="16" t="s">
        <v>269</v>
      </c>
    </row>
    <row r="19" spans="1:14" s="1" customFormat="1" ht="15.75" customHeight="1">
      <c r="A19" s="3">
        <f t="shared" si="1"/>
        <v>12</v>
      </c>
      <c r="B19" s="21" t="s">
        <v>33</v>
      </c>
      <c r="C19" s="20" t="s">
        <v>88</v>
      </c>
      <c r="D19" s="20" t="s">
        <v>34</v>
      </c>
      <c r="E19" s="20" t="s">
        <v>55</v>
      </c>
      <c r="F19" s="40" t="s">
        <v>226</v>
      </c>
      <c r="G19" s="37">
        <v>0.23958333333333334</v>
      </c>
      <c r="H19" s="37">
        <v>0.375</v>
      </c>
      <c r="I19" s="38">
        <f t="shared" si="0"/>
        <v>0.13541666666666666</v>
      </c>
      <c r="J19" s="51"/>
      <c r="K19" s="51">
        <v>1</v>
      </c>
      <c r="L19" s="51"/>
      <c r="M19" s="51"/>
      <c r="N19" s="16" t="s">
        <v>270</v>
      </c>
    </row>
    <row r="20" spans="1:14" s="1" customFormat="1" ht="15.75" customHeight="1">
      <c r="A20" s="3">
        <f t="shared" si="1"/>
        <v>13</v>
      </c>
      <c r="B20" s="21" t="s">
        <v>58</v>
      </c>
      <c r="C20" s="20" t="s">
        <v>41</v>
      </c>
      <c r="D20" s="20" t="s">
        <v>39</v>
      </c>
      <c r="E20" s="20" t="s">
        <v>39</v>
      </c>
      <c r="F20" s="40" t="s">
        <v>226</v>
      </c>
      <c r="G20" s="37">
        <v>0.4895833333333333</v>
      </c>
      <c r="H20" s="37">
        <v>0.4909722222222222</v>
      </c>
      <c r="I20" s="38">
        <f t="shared" si="0"/>
        <v>0.001388888888888884</v>
      </c>
      <c r="J20" s="51"/>
      <c r="K20" s="51"/>
      <c r="L20" s="51">
        <v>1</v>
      </c>
      <c r="M20" s="51"/>
      <c r="N20" s="21" t="s">
        <v>215</v>
      </c>
    </row>
    <row r="21" spans="1:14" s="1" customFormat="1" ht="12.75" customHeight="1">
      <c r="A21" s="3">
        <f t="shared" si="1"/>
        <v>14</v>
      </c>
      <c r="B21" s="21" t="s">
        <v>58</v>
      </c>
      <c r="C21" s="20" t="s">
        <v>117</v>
      </c>
      <c r="D21" s="20" t="s">
        <v>93</v>
      </c>
      <c r="E21" s="20" t="s">
        <v>103</v>
      </c>
      <c r="F21" s="40" t="s">
        <v>226</v>
      </c>
      <c r="G21" s="37">
        <v>0.4902777777777778</v>
      </c>
      <c r="H21" s="37">
        <v>0.4979166666666666</v>
      </c>
      <c r="I21" s="38">
        <f t="shared" si="0"/>
        <v>0.007638888888888806</v>
      </c>
      <c r="J21" s="51"/>
      <c r="K21" s="51"/>
      <c r="L21" s="51"/>
      <c r="M21" s="51">
        <v>1</v>
      </c>
      <c r="N21" s="16" t="s">
        <v>271</v>
      </c>
    </row>
    <row r="22" spans="1:14" s="1" customFormat="1" ht="15" customHeight="1">
      <c r="A22" s="3">
        <f t="shared" si="1"/>
        <v>15</v>
      </c>
      <c r="B22" s="21" t="s">
        <v>58</v>
      </c>
      <c r="C22" s="20" t="s">
        <v>119</v>
      </c>
      <c r="D22" s="20" t="s">
        <v>93</v>
      </c>
      <c r="E22" s="20" t="s">
        <v>103</v>
      </c>
      <c r="F22" s="40" t="s">
        <v>226</v>
      </c>
      <c r="G22" s="37">
        <v>0.4902777777777778</v>
      </c>
      <c r="H22" s="37">
        <v>0.4986111111111111</v>
      </c>
      <c r="I22" s="38">
        <f t="shared" si="0"/>
        <v>0.008333333333333304</v>
      </c>
      <c r="J22" s="51"/>
      <c r="K22" s="51"/>
      <c r="L22" s="51"/>
      <c r="M22" s="51">
        <v>1</v>
      </c>
      <c r="N22" s="21" t="s">
        <v>215</v>
      </c>
    </row>
    <row r="23" spans="1:14" s="1" customFormat="1" ht="19.5" customHeight="1">
      <c r="A23" s="3">
        <f t="shared" si="1"/>
        <v>16</v>
      </c>
      <c r="B23" s="21" t="s">
        <v>58</v>
      </c>
      <c r="C23" s="20" t="s">
        <v>186</v>
      </c>
      <c r="D23" s="20" t="s">
        <v>93</v>
      </c>
      <c r="E23" s="20" t="s">
        <v>103</v>
      </c>
      <c r="F23" s="40" t="s">
        <v>226</v>
      </c>
      <c r="G23" s="37">
        <v>0.4902777777777778</v>
      </c>
      <c r="H23" s="37">
        <v>0.4993055555555555</v>
      </c>
      <c r="I23" s="38">
        <f t="shared" si="0"/>
        <v>0.00902777777777769</v>
      </c>
      <c r="J23" s="51"/>
      <c r="K23" s="51"/>
      <c r="L23" s="51"/>
      <c r="M23" s="51">
        <v>1</v>
      </c>
      <c r="N23" s="21" t="s">
        <v>215</v>
      </c>
    </row>
    <row r="24" spans="1:14" s="1" customFormat="1" ht="19.5" customHeight="1">
      <c r="A24" s="3">
        <f t="shared" si="1"/>
        <v>17</v>
      </c>
      <c r="B24" s="21" t="s">
        <v>44</v>
      </c>
      <c r="C24" s="20" t="s">
        <v>109</v>
      </c>
      <c r="D24" s="20" t="s">
        <v>124</v>
      </c>
      <c r="E24" s="20" t="s">
        <v>125</v>
      </c>
      <c r="F24" s="40" t="s">
        <v>226</v>
      </c>
      <c r="G24" s="37">
        <v>0.7666666666666666</v>
      </c>
      <c r="H24" s="37">
        <v>0.8006944444444444</v>
      </c>
      <c r="I24" s="38">
        <f aca="true" t="shared" si="2" ref="I24:I36">H24-G24</f>
        <v>0.03402777777777777</v>
      </c>
      <c r="J24" s="51">
        <v>1</v>
      </c>
      <c r="K24" s="51"/>
      <c r="L24" s="51"/>
      <c r="M24" s="51"/>
      <c r="N24" s="21" t="s">
        <v>215</v>
      </c>
    </row>
    <row r="25" spans="1:14" s="1" customFormat="1" ht="19.5" customHeight="1">
      <c r="A25" s="3">
        <f t="shared" si="1"/>
        <v>18</v>
      </c>
      <c r="B25" s="21" t="s">
        <v>45</v>
      </c>
      <c r="C25" s="20" t="s">
        <v>123</v>
      </c>
      <c r="D25" s="20" t="s">
        <v>124</v>
      </c>
      <c r="E25" s="20" t="s">
        <v>155</v>
      </c>
      <c r="F25" s="40" t="s">
        <v>226</v>
      </c>
      <c r="G25" s="37">
        <v>0.7763888888888889</v>
      </c>
      <c r="H25" s="37">
        <v>0.7847222222222222</v>
      </c>
      <c r="I25" s="38">
        <f t="shared" si="2"/>
        <v>0.008333333333333304</v>
      </c>
      <c r="J25" s="51"/>
      <c r="K25" s="51"/>
      <c r="L25" s="51"/>
      <c r="M25" s="51">
        <v>1</v>
      </c>
      <c r="N25" s="21" t="s">
        <v>215</v>
      </c>
    </row>
    <row r="26" spans="1:14" s="1" customFormat="1" ht="19.5" customHeight="1">
      <c r="A26" s="3">
        <f t="shared" si="1"/>
        <v>19</v>
      </c>
      <c r="B26" s="21" t="s">
        <v>45</v>
      </c>
      <c r="C26" s="20" t="s">
        <v>126</v>
      </c>
      <c r="D26" s="20" t="s">
        <v>124</v>
      </c>
      <c r="E26" s="20" t="s">
        <v>125</v>
      </c>
      <c r="F26" s="40" t="s">
        <v>226</v>
      </c>
      <c r="G26" s="37">
        <v>0.7763888888888889</v>
      </c>
      <c r="H26" s="37">
        <v>0.7847222222222222</v>
      </c>
      <c r="I26" s="38">
        <f t="shared" si="2"/>
        <v>0.008333333333333304</v>
      </c>
      <c r="J26" s="51"/>
      <c r="K26" s="51"/>
      <c r="L26" s="51"/>
      <c r="M26" s="51">
        <v>1</v>
      </c>
      <c r="N26" s="21" t="s">
        <v>215</v>
      </c>
    </row>
    <row r="27" spans="1:14" s="1" customFormat="1" ht="19.5" customHeight="1">
      <c r="A27" s="3">
        <f t="shared" si="1"/>
        <v>20</v>
      </c>
      <c r="B27" s="21" t="s">
        <v>45</v>
      </c>
      <c r="C27" s="20" t="s">
        <v>127</v>
      </c>
      <c r="D27" s="20" t="s">
        <v>124</v>
      </c>
      <c r="E27" s="20" t="s">
        <v>125</v>
      </c>
      <c r="F27" s="40" t="s">
        <v>226</v>
      </c>
      <c r="G27" s="37">
        <v>0.7763888888888889</v>
      </c>
      <c r="H27" s="37">
        <v>0.7847222222222222</v>
      </c>
      <c r="I27" s="38">
        <f t="shared" si="2"/>
        <v>0.008333333333333304</v>
      </c>
      <c r="J27" s="51"/>
      <c r="K27" s="51"/>
      <c r="L27" s="51"/>
      <c r="M27" s="51">
        <v>1</v>
      </c>
      <c r="N27" s="21" t="s">
        <v>215</v>
      </c>
    </row>
    <row r="28" spans="1:14" s="1" customFormat="1" ht="19.5" customHeight="1">
      <c r="A28" s="3">
        <f t="shared" si="1"/>
        <v>21</v>
      </c>
      <c r="B28" s="21" t="s">
        <v>45</v>
      </c>
      <c r="C28" s="20" t="s">
        <v>25</v>
      </c>
      <c r="D28" s="20" t="s">
        <v>124</v>
      </c>
      <c r="E28" s="20" t="s">
        <v>125</v>
      </c>
      <c r="F28" s="40" t="s">
        <v>226</v>
      </c>
      <c r="G28" s="37">
        <v>0.7763888888888889</v>
      </c>
      <c r="H28" s="37">
        <v>0.7847222222222222</v>
      </c>
      <c r="I28" s="38">
        <f t="shared" si="2"/>
        <v>0.008333333333333304</v>
      </c>
      <c r="J28" s="51"/>
      <c r="K28" s="51"/>
      <c r="L28" s="51"/>
      <c r="M28" s="51">
        <v>1</v>
      </c>
      <c r="N28" s="21" t="s">
        <v>215</v>
      </c>
    </row>
    <row r="29" spans="1:14" s="1" customFormat="1" ht="19.5" customHeight="1">
      <c r="A29" s="3">
        <f t="shared" si="1"/>
        <v>22</v>
      </c>
      <c r="B29" s="21" t="s">
        <v>45</v>
      </c>
      <c r="C29" s="20" t="s">
        <v>19</v>
      </c>
      <c r="D29" s="20" t="s">
        <v>124</v>
      </c>
      <c r="E29" s="20" t="s">
        <v>155</v>
      </c>
      <c r="F29" s="40" t="s">
        <v>226</v>
      </c>
      <c r="G29" s="37">
        <v>0.7763888888888889</v>
      </c>
      <c r="H29" s="37">
        <v>0.80625</v>
      </c>
      <c r="I29" s="38">
        <f t="shared" si="2"/>
        <v>0.029861111111111116</v>
      </c>
      <c r="J29" s="51"/>
      <c r="K29" s="51"/>
      <c r="L29" s="51"/>
      <c r="M29" s="51">
        <v>1</v>
      </c>
      <c r="N29" s="21" t="s">
        <v>215</v>
      </c>
    </row>
    <row r="30" spans="1:14" s="1" customFormat="1" ht="18" customHeight="1">
      <c r="A30" s="3">
        <f t="shared" si="1"/>
        <v>23</v>
      </c>
      <c r="B30" s="21" t="s">
        <v>45</v>
      </c>
      <c r="C30" s="20" t="s">
        <v>128</v>
      </c>
      <c r="D30" s="20" t="s">
        <v>124</v>
      </c>
      <c r="E30" s="20" t="s">
        <v>155</v>
      </c>
      <c r="F30" s="40" t="s">
        <v>226</v>
      </c>
      <c r="G30" s="37">
        <v>0.7763888888888889</v>
      </c>
      <c r="H30" s="37">
        <v>0.7847222222222222</v>
      </c>
      <c r="I30" s="38">
        <f t="shared" si="2"/>
        <v>0.008333333333333304</v>
      </c>
      <c r="J30" s="51"/>
      <c r="K30" s="51"/>
      <c r="L30" s="51"/>
      <c r="M30" s="51">
        <v>1</v>
      </c>
      <c r="N30" s="21" t="s">
        <v>215</v>
      </c>
    </row>
    <row r="31" spans="1:14" s="50" customFormat="1" ht="17.25" customHeight="1">
      <c r="A31" s="3">
        <f t="shared" si="1"/>
        <v>24</v>
      </c>
      <c r="B31" s="21" t="s">
        <v>45</v>
      </c>
      <c r="C31" s="20" t="s">
        <v>129</v>
      </c>
      <c r="D31" s="20" t="s">
        <v>124</v>
      </c>
      <c r="E31" s="20" t="s">
        <v>125</v>
      </c>
      <c r="F31" s="40" t="s">
        <v>226</v>
      </c>
      <c r="G31" s="37">
        <v>0.7763888888888889</v>
      </c>
      <c r="H31" s="37">
        <v>0.8291666666666666</v>
      </c>
      <c r="I31" s="38">
        <f t="shared" si="2"/>
        <v>0.0527777777777777</v>
      </c>
      <c r="J31" s="51"/>
      <c r="K31" s="51"/>
      <c r="L31" s="51"/>
      <c r="M31" s="51">
        <v>1</v>
      </c>
      <c r="N31" s="21" t="s">
        <v>215</v>
      </c>
    </row>
    <row r="32" spans="1:14" s="1" customFormat="1" ht="19.5" customHeight="1">
      <c r="A32" s="3">
        <f t="shared" si="1"/>
        <v>25</v>
      </c>
      <c r="B32" s="21" t="s">
        <v>45</v>
      </c>
      <c r="C32" s="20" t="s">
        <v>130</v>
      </c>
      <c r="D32" s="20" t="s">
        <v>124</v>
      </c>
      <c r="E32" s="20" t="s">
        <v>125</v>
      </c>
      <c r="F32" s="40" t="s">
        <v>226</v>
      </c>
      <c r="G32" s="37">
        <v>0.7763888888888889</v>
      </c>
      <c r="H32" s="37">
        <v>0.7847222222222222</v>
      </c>
      <c r="I32" s="38">
        <f t="shared" si="2"/>
        <v>0.008333333333333304</v>
      </c>
      <c r="J32" s="51"/>
      <c r="K32" s="51"/>
      <c r="L32" s="51"/>
      <c r="M32" s="51">
        <v>1</v>
      </c>
      <c r="N32" s="21" t="s">
        <v>215</v>
      </c>
    </row>
    <row r="33" spans="1:14" s="1" customFormat="1" ht="15.75" customHeight="1">
      <c r="A33" s="3">
        <f t="shared" si="1"/>
        <v>26</v>
      </c>
      <c r="B33" s="21" t="s">
        <v>45</v>
      </c>
      <c r="C33" s="20" t="s">
        <v>222</v>
      </c>
      <c r="D33" s="20" t="s">
        <v>39</v>
      </c>
      <c r="E33" s="20" t="s">
        <v>39</v>
      </c>
      <c r="F33" s="40" t="s">
        <v>226</v>
      </c>
      <c r="G33" s="37">
        <v>0.7736111111111111</v>
      </c>
      <c r="H33" s="37">
        <v>0.78125</v>
      </c>
      <c r="I33" s="38">
        <f t="shared" si="2"/>
        <v>0.007638888888888862</v>
      </c>
      <c r="J33" s="54">
        <v>1</v>
      </c>
      <c r="K33" s="54"/>
      <c r="L33" s="54"/>
      <c r="M33" s="54"/>
      <c r="N33" s="21" t="s">
        <v>215</v>
      </c>
    </row>
    <row r="34" spans="1:14" s="1" customFormat="1" ht="17.25" customHeight="1">
      <c r="A34" s="3">
        <f t="shared" si="1"/>
        <v>27</v>
      </c>
      <c r="B34" s="21" t="s">
        <v>45</v>
      </c>
      <c r="C34" s="20" t="s">
        <v>223</v>
      </c>
      <c r="D34" s="20" t="s">
        <v>39</v>
      </c>
      <c r="E34" s="20" t="s">
        <v>39</v>
      </c>
      <c r="F34" s="40" t="s">
        <v>226</v>
      </c>
      <c r="G34" s="37">
        <v>0.7736111111111111</v>
      </c>
      <c r="H34" s="37">
        <v>0.78125</v>
      </c>
      <c r="I34" s="38">
        <f t="shared" si="2"/>
        <v>0.007638888888888862</v>
      </c>
      <c r="J34" s="54">
        <v>1</v>
      </c>
      <c r="K34" s="54"/>
      <c r="L34" s="54"/>
      <c r="M34" s="54"/>
      <c r="N34" s="21" t="s">
        <v>215</v>
      </c>
    </row>
    <row r="35" spans="1:14" s="1" customFormat="1" ht="18" customHeight="1">
      <c r="A35" s="3">
        <f t="shared" si="1"/>
        <v>28</v>
      </c>
      <c r="B35" s="21" t="s">
        <v>33</v>
      </c>
      <c r="C35" s="20" t="s">
        <v>206</v>
      </c>
      <c r="D35" s="20" t="s">
        <v>39</v>
      </c>
      <c r="E35" s="20" t="s">
        <v>39</v>
      </c>
      <c r="F35" s="40" t="s">
        <v>226</v>
      </c>
      <c r="G35" s="37">
        <v>0.80625</v>
      </c>
      <c r="H35" s="37">
        <v>0.8083333333333332</v>
      </c>
      <c r="I35" s="38">
        <f t="shared" si="2"/>
        <v>0.002083333333333215</v>
      </c>
      <c r="J35" s="54">
        <v>1</v>
      </c>
      <c r="K35" s="54"/>
      <c r="L35" s="54"/>
      <c r="M35" s="54"/>
      <c r="N35" s="21" t="s">
        <v>215</v>
      </c>
    </row>
    <row r="36" spans="1:14" s="1" customFormat="1" ht="18" customHeight="1">
      <c r="A36" s="3">
        <f t="shared" si="1"/>
        <v>29</v>
      </c>
      <c r="B36" s="21" t="s">
        <v>47</v>
      </c>
      <c r="C36" s="20" t="s">
        <v>59</v>
      </c>
      <c r="D36" s="20" t="s">
        <v>60</v>
      </c>
      <c r="E36" s="20" t="s">
        <v>131</v>
      </c>
      <c r="F36" s="40" t="s">
        <v>226</v>
      </c>
      <c r="G36" s="37">
        <v>0.7534722222222222</v>
      </c>
      <c r="H36" s="37">
        <v>0.9111111111111111</v>
      </c>
      <c r="I36" s="38">
        <f t="shared" si="2"/>
        <v>0.15763888888888888</v>
      </c>
      <c r="J36" s="54">
        <v>1</v>
      </c>
      <c r="K36" s="54"/>
      <c r="L36" s="54"/>
      <c r="M36" s="54"/>
      <c r="N36" s="21" t="s">
        <v>215</v>
      </c>
    </row>
    <row r="37" spans="1:14" s="1" customFormat="1" ht="16.5" customHeight="1">
      <c r="A37" s="3">
        <f t="shared" si="1"/>
        <v>30</v>
      </c>
      <c r="B37" s="16" t="s">
        <v>46</v>
      </c>
      <c r="C37" s="16" t="s">
        <v>29</v>
      </c>
      <c r="D37" s="20" t="s">
        <v>124</v>
      </c>
      <c r="E37" s="20" t="s">
        <v>125</v>
      </c>
      <c r="F37" s="40" t="s">
        <v>226</v>
      </c>
      <c r="G37" s="55">
        <v>0.7583333333333333</v>
      </c>
      <c r="H37" s="55">
        <v>0.7916666666666666</v>
      </c>
      <c r="I37" s="38">
        <f aca="true" t="shared" si="3" ref="I37:I43">H37-G37</f>
        <v>0.033333333333333326</v>
      </c>
      <c r="J37" s="16"/>
      <c r="K37" s="16"/>
      <c r="L37" s="16"/>
      <c r="M37" s="16">
        <v>1</v>
      </c>
      <c r="N37" s="21" t="s">
        <v>272</v>
      </c>
    </row>
    <row r="38" spans="1:14" s="1" customFormat="1" ht="16.5" customHeight="1">
      <c r="A38" s="3">
        <f t="shared" si="1"/>
        <v>31</v>
      </c>
      <c r="B38" s="16" t="s">
        <v>46</v>
      </c>
      <c r="C38" s="16" t="s">
        <v>134</v>
      </c>
      <c r="D38" s="20" t="s">
        <v>124</v>
      </c>
      <c r="E38" s="20" t="s">
        <v>125</v>
      </c>
      <c r="F38" s="40" t="s">
        <v>226</v>
      </c>
      <c r="G38" s="55">
        <v>0.7618055555555556</v>
      </c>
      <c r="H38" s="55">
        <v>0.7916666666666666</v>
      </c>
      <c r="I38" s="38">
        <f t="shared" si="3"/>
        <v>0.029861111111111005</v>
      </c>
      <c r="J38" s="16"/>
      <c r="K38" s="16"/>
      <c r="L38" s="16">
        <v>1</v>
      </c>
      <c r="M38" s="16"/>
      <c r="N38" s="21" t="s">
        <v>272</v>
      </c>
    </row>
    <row r="39" spans="1:14" s="1" customFormat="1" ht="14.25" customHeight="1">
      <c r="A39" s="3">
        <f t="shared" si="1"/>
        <v>32</v>
      </c>
      <c r="B39" s="16" t="s">
        <v>46</v>
      </c>
      <c r="C39" s="16" t="s">
        <v>29</v>
      </c>
      <c r="D39" s="20" t="s">
        <v>124</v>
      </c>
      <c r="E39" s="20" t="s">
        <v>125</v>
      </c>
      <c r="F39" s="40" t="s">
        <v>226</v>
      </c>
      <c r="G39" s="55">
        <v>0.7916666666666666</v>
      </c>
      <c r="H39" s="55">
        <v>0.8368055555555555</v>
      </c>
      <c r="I39" s="38">
        <f t="shared" si="3"/>
        <v>0.04513888888888884</v>
      </c>
      <c r="J39" s="16"/>
      <c r="K39" s="16"/>
      <c r="L39" s="16"/>
      <c r="M39" s="16">
        <v>1</v>
      </c>
      <c r="N39" s="21" t="s">
        <v>273</v>
      </c>
    </row>
    <row r="40" spans="1:14" s="1" customFormat="1" ht="15" customHeight="1">
      <c r="A40" s="3">
        <f t="shared" si="1"/>
        <v>33</v>
      </c>
      <c r="B40" s="16" t="s">
        <v>46</v>
      </c>
      <c r="C40" s="16" t="s">
        <v>134</v>
      </c>
      <c r="D40" s="20" t="s">
        <v>124</v>
      </c>
      <c r="E40" s="20" t="s">
        <v>125</v>
      </c>
      <c r="F40" s="40" t="s">
        <v>226</v>
      </c>
      <c r="G40" s="55">
        <v>0.7916666666666666</v>
      </c>
      <c r="H40" s="55">
        <v>0.8368055555555555</v>
      </c>
      <c r="I40" s="38">
        <f t="shared" si="3"/>
        <v>0.04513888888888884</v>
      </c>
      <c r="J40" s="16"/>
      <c r="K40" s="16"/>
      <c r="L40" s="16">
        <v>1</v>
      </c>
      <c r="M40" s="16"/>
      <c r="N40" s="21" t="s">
        <v>273</v>
      </c>
    </row>
    <row r="41" spans="1:14" s="1" customFormat="1" ht="13.5" customHeight="1">
      <c r="A41" s="3">
        <f t="shared" si="1"/>
        <v>34</v>
      </c>
      <c r="B41" s="16" t="s">
        <v>46</v>
      </c>
      <c r="C41" s="16" t="s">
        <v>29</v>
      </c>
      <c r="D41" s="20" t="s">
        <v>124</v>
      </c>
      <c r="E41" s="20" t="s">
        <v>125</v>
      </c>
      <c r="F41" s="40" t="s">
        <v>226</v>
      </c>
      <c r="G41" s="55">
        <v>0.8368055555555555</v>
      </c>
      <c r="H41" s="55">
        <v>0.9513888888888888</v>
      </c>
      <c r="I41" s="38">
        <f t="shared" si="3"/>
        <v>0.11458333333333337</v>
      </c>
      <c r="J41" s="16"/>
      <c r="K41" s="16"/>
      <c r="L41" s="16"/>
      <c r="M41" s="16">
        <v>1</v>
      </c>
      <c r="N41" s="36" t="s">
        <v>275</v>
      </c>
    </row>
    <row r="42" spans="1:14" s="1" customFormat="1" ht="15" customHeight="1">
      <c r="A42" s="3">
        <f t="shared" si="1"/>
        <v>35</v>
      </c>
      <c r="B42" s="16" t="s">
        <v>46</v>
      </c>
      <c r="C42" s="16" t="s">
        <v>134</v>
      </c>
      <c r="D42" s="20" t="s">
        <v>124</v>
      </c>
      <c r="E42" s="20" t="s">
        <v>125</v>
      </c>
      <c r="F42" s="40" t="s">
        <v>226</v>
      </c>
      <c r="G42" s="55">
        <v>0.8368055555555555</v>
      </c>
      <c r="H42" s="55">
        <v>0.9375</v>
      </c>
      <c r="I42" s="38">
        <f t="shared" si="3"/>
        <v>0.10069444444444453</v>
      </c>
      <c r="J42" s="16"/>
      <c r="K42" s="16"/>
      <c r="L42" s="16">
        <v>1</v>
      </c>
      <c r="M42" s="16"/>
      <c r="N42" s="21" t="s">
        <v>274</v>
      </c>
    </row>
    <row r="43" spans="1:14" s="1" customFormat="1" ht="14.25" customHeight="1">
      <c r="A43" s="3">
        <f t="shared" si="1"/>
        <v>36</v>
      </c>
      <c r="B43" s="16" t="s">
        <v>46</v>
      </c>
      <c r="C43" s="16" t="s">
        <v>29</v>
      </c>
      <c r="D43" s="20" t="s">
        <v>124</v>
      </c>
      <c r="E43" s="20" t="s">
        <v>125</v>
      </c>
      <c r="F43" s="40" t="s">
        <v>226</v>
      </c>
      <c r="G43" s="56">
        <v>42589.95138888889</v>
      </c>
      <c r="H43" s="56">
        <v>42590.25347222222</v>
      </c>
      <c r="I43" s="38">
        <f t="shared" si="3"/>
        <v>0.3020833333284827</v>
      </c>
      <c r="J43" s="51"/>
      <c r="K43" s="51"/>
      <c r="L43" s="16"/>
      <c r="M43" s="16">
        <v>1</v>
      </c>
      <c r="N43" s="16" t="s">
        <v>228</v>
      </c>
    </row>
    <row r="44" spans="1:14" s="1" customFormat="1" ht="13.5" customHeight="1">
      <c r="A44" s="3">
        <f t="shared" si="1"/>
        <v>37</v>
      </c>
      <c r="B44" s="16" t="s">
        <v>46</v>
      </c>
      <c r="C44" s="16" t="s">
        <v>134</v>
      </c>
      <c r="D44" s="20" t="s">
        <v>124</v>
      </c>
      <c r="E44" s="20" t="s">
        <v>125</v>
      </c>
      <c r="F44" s="40" t="s">
        <v>226</v>
      </c>
      <c r="G44" s="56">
        <v>42589.9375</v>
      </c>
      <c r="H44" s="56">
        <v>42590.03611111111</v>
      </c>
      <c r="I44" s="38">
        <f t="shared" si="0"/>
        <v>0.09861111111240461</v>
      </c>
      <c r="J44" s="51"/>
      <c r="K44" s="51"/>
      <c r="L44" s="16">
        <v>1</v>
      </c>
      <c r="M44" s="16"/>
      <c r="N44" s="36" t="s">
        <v>268</v>
      </c>
    </row>
    <row r="45" spans="1:14" s="1" customFormat="1" ht="15" customHeight="1">
      <c r="A45" s="3">
        <f t="shared" si="1"/>
        <v>38</v>
      </c>
      <c r="B45" s="16" t="s">
        <v>46</v>
      </c>
      <c r="C45" s="16" t="s">
        <v>134</v>
      </c>
      <c r="D45" s="20" t="s">
        <v>124</v>
      </c>
      <c r="E45" s="20" t="s">
        <v>125</v>
      </c>
      <c r="F45" s="40" t="s">
        <v>227</v>
      </c>
      <c r="G45" s="37">
        <v>0.036111111111111115</v>
      </c>
      <c r="H45" s="37">
        <v>0.09305555555555556</v>
      </c>
      <c r="I45" s="38">
        <f t="shared" si="0"/>
        <v>0.05694444444444444</v>
      </c>
      <c r="J45" s="51"/>
      <c r="K45" s="51"/>
      <c r="L45" s="51">
        <v>1</v>
      </c>
      <c r="M45" s="51"/>
      <c r="N45" s="36" t="s">
        <v>224</v>
      </c>
    </row>
    <row r="46" spans="1:14" s="1" customFormat="1" ht="15" customHeight="1">
      <c r="A46" s="3">
        <f t="shared" si="1"/>
        <v>39</v>
      </c>
      <c r="B46" s="21" t="s">
        <v>49</v>
      </c>
      <c r="C46" s="20" t="s">
        <v>31</v>
      </c>
      <c r="D46" s="20" t="s">
        <v>138</v>
      </c>
      <c r="E46" s="20" t="s">
        <v>139</v>
      </c>
      <c r="F46" s="40" t="s">
        <v>227</v>
      </c>
      <c r="G46" s="37">
        <v>0.2138888888888889</v>
      </c>
      <c r="H46" s="37">
        <v>0.2354166666666667</v>
      </c>
      <c r="I46" s="38">
        <f t="shared" si="0"/>
        <v>0.021527777777777785</v>
      </c>
      <c r="J46" s="51"/>
      <c r="K46" s="51"/>
      <c r="L46" s="51">
        <v>1</v>
      </c>
      <c r="M46" s="51"/>
      <c r="N46" s="36" t="s">
        <v>276</v>
      </c>
    </row>
    <row r="47" spans="1:14" s="1" customFormat="1" ht="14.25" customHeight="1">
      <c r="A47" s="3">
        <f t="shared" si="1"/>
        <v>40</v>
      </c>
      <c r="B47" s="21" t="s">
        <v>45</v>
      </c>
      <c r="C47" s="20" t="s">
        <v>19</v>
      </c>
      <c r="D47" s="20" t="s">
        <v>124</v>
      </c>
      <c r="E47" s="20" t="s">
        <v>155</v>
      </c>
      <c r="F47" s="40" t="s">
        <v>227</v>
      </c>
      <c r="G47" s="57">
        <v>0.3993055555555556</v>
      </c>
      <c r="H47" s="57">
        <v>0.4375</v>
      </c>
      <c r="I47" s="38">
        <f t="shared" si="0"/>
        <v>0.03819444444444442</v>
      </c>
      <c r="J47" s="51"/>
      <c r="K47" s="51"/>
      <c r="L47" s="51">
        <v>1</v>
      </c>
      <c r="M47" s="51"/>
      <c r="N47" s="36" t="s">
        <v>277</v>
      </c>
    </row>
    <row r="48" spans="1:14" s="1" customFormat="1" ht="16.5" customHeight="1">
      <c r="A48" s="3">
        <f t="shared" si="1"/>
        <v>41</v>
      </c>
      <c r="B48" s="21" t="s">
        <v>45</v>
      </c>
      <c r="C48" s="20" t="s">
        <v>19</v>
      </c>
      <c r="D48" s="20" t="s">
        <v>124</v>
      </c>
      <c r="E48" s="20" t="s">
        <v>155</v>
      </c>
      <c r="F48" s="40" t="s">
        <v>227</v>
      </c>
      <c r="G48" s="57">
        <v>0.4375</v>
      </c>
      <c r="H48" s="57">
        <v>0.4444444444444444</v>
      </c>
      <c r="I48" s="38">
        <f t="shared" si="0"/>
        <v>0.00694444444444442</v>
      </c>
      <c r="J48" s="51"/>
      <c r="K48" s="51"/>
      <c r="L48" s="51">
        <v>1</v>
      </c>
      <c r="M48" s="51"/>
      <c r="N48" s="36" t="s">
        <v>278</v>
      </c>
    </row>
    <row r="49" spans="1:14" s="1" customFormat="1" ht="14.25" customHeight="1">
      <c r="A49" s="3">
        <f t="shared" si="1"/>
        <v>42</v>
      </c>
      <c r="B49" s="21" t="s">
        <v>47</v>
      </c>
      <c r="C49" s="20" t="s">
        <v>59</v>
      </c>
      <c r="D49" s="20" t="s">
        <v>60</v>
      </c>
      <c r="E49" s="20" t="s">
        <v>131</v>
      </c>
      <c r="F49" s="40" t="s">
        <v>229</v>
      </c>
      <c r="G49" s="37">
        <v>0.4513888888888889</v>
      </c>
      <c r="H49" s="37">
        <v>0.4791666666666667</v>
      </c>
      <c r="I49" s="38">
        <f t="shared" si="0"/>
        <v>0.02777777777777779</v>
      </c>
      <c r="J49" s="51">
        <v>1</v>
      </c>
      <c r="K49" s="51"/>
      <c r="L49" s="51"/>
      <c r="M49" s="51"/>
      <c r="N49" s="36" t="s">
        <v>230</v>
      </c>
    </row>
    <row r="50" spans="1:14" s="1" customFormat="1" ht="15.75" customHeight="1">
      <c r="A50" s="3">
        <f t="shared" si="1"/>
        <v>43</v>
      </c>
      <c r="B50" s="21" t="s">
        <v>44</v>
      </c>
      <c r="C50" s="20" t="s">
        <v>20</v>
      </c>
      <c r="D50" s="20" t="s">
        <v>106</v>
      </c>
      <c r="E50" s="20" t="s">
        <v>107</v>
      </c>
      <c r="F50" s="40" t="s">
        <v>229</v>
      </c>
      <c r="G50" s="37">
        <v>0.4618055555555556</v>
      </c>
      <c r="H50" s="37">
        <v>0.4847222222222222</v>
      </c>
      <c r="I50" s="38">
        <f t="shared" si="0"/>
        <v>0.02291666666666664</v>
      </c>
      <c r="J50" s="51"/>
      <c r="K50" s="51"/>
      <c r="L50" s="51">
        <v>1</v>
      </c>
      <c r="M50" s="51"/>
      <c r="N50" s="36" t="s">
        <v>231</v>
      </c>
    </row>
    <row r="51" spans="1:14" s="1" customFormat="1" ht="17.25" customHeight="1">
      <c r="A51" s="3">
        <f t="shared" si="1"/>
        <v>44</v>
      </c>
      <c r="B51" s="21" t="s">
        <v>49</v>
      </c>
      <c r="C51" s="20" t="s">
        <v>41</v>
      </c>
      <c r="D51" s="20" t="s">
        <v>39</v>
      </c>
      <c r="E51" s="20" t="s">
        <v>39</v>
      </c>
      <c r="F51" s="40" t="s">
        <v>229</v>
      </c>
      <c r="G51" s="37">
        <v>0.6583333333333333</v>
      </c>
      <c r="H51" s="37">
        <v>0.6631944444444444</v>
      </c>
      <c r="I51" s="38">
        <f t="shared" si="0"/>
        <v>0.004861111111111094</v>
      </c>
      <c r="J51" s="51"/>
      <c r="K51" s="51"/>
      <c r="L51" s="51">
        <v>1</v>
      </c>
      <c r="M51" s="51"/>
      <c r="N51" s="36" t="s">
        <v>215</v>
      </c>
    </row>
    <row r="52" spans="1:14" s="1" customFormat="1" ht="15.75" customHeight="1">
      <c r="A52" s="3">
        <f t="shared" si="1"/>
        <v>45</v>
      </c>
      <c r="B52" s="21" t="s">
        <v>49</v>
      </c>
      <c r="C52" s="20" t="s">
        <v>156</v>
      </c>
      <c r="D52" s="20" t="s">
        <v>138</v>
      </c>
      <c r="E52" s="20" t="s">
        <v>139</v>
      </c>
      <c r="F52" s="40" t="s">
        <v>229</v>
      </c>
      <c r="G52" s="37">
        <v>0.6583333333333333</v>
      </c>
      <c r="H52" s="37">
        <v>0.68125</v>
      </c>
      <c r="I52" s="38">
        <f t="shared" si="0"/>
        <v>0.022916666666666696</v>
      </c>
      <c r="J52" s="51"/>
      <c r="K52" s="51"/>
      <c r="L52" s="51"/>
      <c r="M52" s="51">
        <v>1</v>
      </c>
      <c r="N52" s="36" t="s">
        <v>232</v>
      </c>
    </row>
    <row r="53" spans="1:14" s="1" customFormat="1" ht="14.25" customHeight="1">
      <c r="A53" s="3">
        <f t="shared" si="1"/>
        <v>46</v>
      </c>
      <c r="B53" s="21" t="s">
        <v>50</v>
      </c>
      <c r="C53" s="20" t="s">
        <v>137</v>
      </c>
      <c r="D53" s="20" t="s">
        <v>150</v>
      </c>
      <c r="E53" s="20" t="s">
        <v>151</v>
      </c>
      <c r="F53" s="40" t="s">
        <v>233</v>
      </c>
      <c r="G53" s="37">
        <v>0.5333333333333333</v>
      </c>
      <c r="H53" s="37">
        <v>0.5423611111111112</v>
      </c>
      <c r="I53" s="38">
        <f t="shared" si="0"/>
        <v>0.009027777777777857</v>
      </c>
      <c r="J53" s="51"/>
      <c r="K53" s="51">
        <v>1</v>
      </c>
      <c r="L53" s="51"/>
      <c r="M53" s="51"/>
      <c r="N53" s="36" t="s">
        <v>215</v>
      </c>
    </row>
    <row r="54" spans="1:14" s="1" customFormat="1" ht="14.25" customHeight="1">
      <c r="A54" s="3">
        <f t="shared" si="1"/>
        <v>47</v>
      </c>
      <c r="B54" s="21" t="s">
        <v>50</v>
      </c>
      <c r="C54" s="20" t="s">
        <v>149</v>
      </c>
      <c r="D54" s="20" t="s">
        <v>150</v>
      </c>
      <c r="E54" s="20" t="s">
        <v>151</v>
      </c>
      <c r="F54" s="40" t="s">
        <v>233</v>
      </c>
      <c r="G54" s="37">
        <v>0.5368055555555555</v>
      </c>
      <c r="H54" s="37">
        <v>0.5659722222222222</v>
      </c>
      <c r="I54" s="38">
        <f t="shared" si="0"/>
        <v>0.029166666666666674</v>
      </c>
      <c r="J54" s="51"/>
      <c r="K54" s="51">
        <v>1</v>
      </c>
      <c r="L54" s="51"/>
      <c r="M54" s="51"/>
      <c r="N54" s="36" t="s">
        <v>234</v>
      </c>
    </row>
    <row r="55" spans="1:14" s="1" customFormat="1" ht="15" customHeight="1">
      <c r="A55" s="3">
        <f t="shared" si="1"/>
        <v>48</v>
      </c>
      <c r="B55" s="21" t="s">
        <v>50</v>
      </c>
      <c r="C55" s="20" t="s">
        <v>149</v>
      </c>
      <c r="D55" s="20" t="s">
        <v>150</v>
      </c>
      <c r="E55" s="20" t="s">
        <v>151</v>
      </c>
      <c r="F55" s="40" t="s">
        <v>233</v>
      </c>
      <c r="G55" s="37">
        <v>0.5659722222222222</v>
      </c>
      <c r="H55" s="37">
        <v>0.576388888888889</v>
      </c>
      <c r="I55" s="38">
        <f t="shared" si="0"/>
        <v>0.01041666666666674</v>
      </c>
      <c r="J55" s="51"/>
      <c r="K55" s="51"/>
      <c r="L55" s="51"/>
      <c r="M55" s="51">
        <v>1</v>
      </c>
      <c r="N55" s="36" t="s">
        <v>235</v>
      </c>
    </row>
    <row r="56" spans="1:14" s="1" customFormat="1" ht="16.5" customHeight="1">
      <c r="A56" s="3">
        <f t="shared" si="1"/>
        <v>49</v>
      </c>
      <c r="B56" s="21" t="s">
        <v>50</v>
      </c>
      <c r="C56" s="20" t="s">
        <v>149</v>
      </c>
      <c r="D56" s="20" t="s">
        <v>150</v>
      </c>
      <c r="E56" s="20" t="s">
        <v>151</v>
      </c>
      <c r="F56" s="40" t="s">
        <v>233</v>
      </c>
      <c r="G56" s="37">
        <v>0.5784722222222222</v>
      </c>
      <c r="H56" s="37">
        <v>0.6055555555555555</v>
      </c>
      <c r="I56" s="38">
        <f t="shared" si="0"/>
        <v>0.027083333333333348</v>
      </c>
      <c r="J56" s="51"/>
      <c r="K56" s="51"/>
      <c r="L56" s="51"/>
      <c r="M56" s="51">
        <v>1</v>
      </c>
      <c r="N56" s="36" t="s">
        <v>236</v>
      </c>
    </row>
    <row r="57" spans="1:14" s="1" customFormat="1" ht="16.5" customHeight="1">
      <c r="A57" s="3">
        <f t="shared" si="1"/>
        <v>50</v>
      </c>
      <c r="B57" s="21" t="s">
        <v>50</v>
      </c>
      <c r="C57" s="20" t="s">
        <v>149</v>
      </c>
      <c r="D57" s="20" t="s">
        <v>150</v>
      </c>
      <c r="E57" s="20" t="s">
        <v>151</v>
      </c>
      <c r="F57" s="40" t="s">
        <v>233</v>
      </c>
      <c r="G57" s="37">
        <v>0.6055555555555555</v>
      </c>
      <c r="H57" s="37">
        <v>0.6791666666666667</v>
      </c>
      <c r="I57" s="38">
        <f t="shared" si="0"/>
        <v>0.07361111111111118</v>
      </c>
      <c r="J57" s="51"/>
      <c r="K57" s="51"/>
      <c r="L57" s="51"/>
      <c r="M57" s="51">
        <v>1</v>
      </c>
      <c r="N57" s="36" t="s">
        <v>237</v>
      </c>
    </row>
    <row r="58" spans="1:14" s="1" customFormat="1" ht="17.25" customHeight="1">
      <c r="A58" s="3">
        <f t="shared" si="1"/>
        <v>51</v>
      </c>
      <c r="B58" s="21" t="s">
        <v>44</v>
      </c>
      <c r="C58" s="20" t="s">
        <v>20</v>
      </c>
      <c r="D58" s="20" t="s">
        <v>106</v>
      </c>
      <c r="E58" s="20" t="s">
        <v>107</v>
      </c>
      <c r="F58" s="40" t="s">
        <v>239</v>
      </c>
      <c r="G58" s="37">
        <v>0.3576388888888889</v>
      </c>
      <c r="H58" s="37">
        <v>0.3951388888888889</v>
      </c>
      <c r="I58" s="38">
        <f t="shared" si="0"/>
        <v>0.03749999999999998</v>
      </c>
      <c r="J58" s="51"/>
      <c r="K58" s="51"/>
      <c r="L58" s="51">
        <v>1</v>
      </c>
      <c r="M58" s="51"/>
      <c r="N58" s="21" t="s">
        <v>215</v>
      </c>
    </row>
    <row r="59" spans="1:14" s="1" customFormat="1" ht="16.5" customHeight="1">
      <c r="A59" s="3">
        <f t="shared" si="1"/>
        <v>52</v>
      </c>
      <c r="B59" s="21" t="s">
        <v>50</v>
      </c>
      <c r="C59" s="20" t="s">
        <v>149</v>
      </c>
      <c r="D59" s="20" t="s">
        <v>150</v>
      </c>
      <c r="E59" s="20" t="s">
        <v>151</v>
      </c>
      <c r="F59" s="40" t="s">
        <v>239</v>
      </c>
      <c r="G59" s="37">
        <v>0.4222222222222222</v>
      </c>
      <c r="H59" s="37">
        <v>0.43402777777777773</v>
      </c>
      <c r="I59" s="38">
        <f t="shared" si="0"/>
        <v>0.011805555555555514</v>
      </c>
      <c r="J59" s="51"/>
      <c r="K59" s="51"/>
      <c r="L59" s="51"/>
      <c r="M59" s="51">
        <v>1</v>
      </c>
      <c r="N59" s="36" t="s">
        <v>238</v>
      </c>
    </row>
    <row r="60" spans="1:14" s="1" customFormat="1" ht="15.75" customHeight="1">
      <c r="A60" s="3">
        <f t="shared" si="1"/>
        <v>53</v>
      </c>
      <c r="B60" s="21" t="s">
        <v>44</v>
      </c>
      <c r="C60" s="20" t="s">
        <v>109</v>
      </c>
      <c r="D60" s="20" t="s">
        <v>198</v>
      </c>
      <c r="E60" s="20" t="s">
        <v>199</v>
      </c>
      <c r="F60" s="40" t="s">
        <v>239</v>
      </c>
      <c r="G60" s="37">
        <v>0.7458333333333332</v>
      </c>
      <c r="H60" s="37">
        <v>0.7847222222222222</v>
      </c>
      <c r="I60" s="38">
        <f t="shared" si="0"/>
        <v>0.03888888888888897</v>
      </c>
      <c r="J60" s="51">
        <v>1</v>
      </c>
      <c r="K60" s="51"/>
      <c r="L60" s="51"/>
      <c r="M60" s="51"/>
      <c r="N60" s="36" t="s">
        <v>240</v>
      </c>
    </row>
    <row r="61" spans="1:14" ht="15">
      <c r="A61" s="3">
        <f t="shared" si="1"/>
        <v>54</v>
      </c>
      <c r="B61" s="21" t="s">
        <v>48</v>
      </c>
      <c r="C61" s="20" t="s">
        <v>41</v>
      </c>
      <c r="D61" s="20" t="s">
        <v>39</v>
      </c>
      <c r="E61" s="20" t="s">
        <v>39</v>
      </c>
      <c r="F61" s="40" t="s">
        <v>241</v>
      </c>
      <c r="G61" s="37">
        <v>0.015972222222222224</v>
      </c>
      <c r="H61" s="37">
        <v>0.016666666666666666</v>
      </c>
      <c r="I61" s="38">
        <f t="shared" si="0"/>
        <v>0.000694444444444442</v>
      </c>
      <c r="J61" s="51"/>
      <c r="K61" s="51">
        <v>1</v>
      </c>
      <c r="L61" s="51"/>
      <c r="M61" s="51"/>
      <c r="N61" s="21" t="s">
        <v>242</v>
      </c>
    </row>
    <row r="62" spans="1:14" ht="15">
      <c r="A62" s="3">
        <f t="shared" si="1"/>
        <v>55</v>
      </c>
      <c r="B62" s="21" t="s">
        <v>48</v>
      </c>
      <c r="C62" s="20" t="s">
        <v>23</v>
      </c>
      <c r="D62" s="20" t="s">
        <v>138</v>
      </c>
      <c r="E62" s="20" t="s">
        <v>139</v>
      </c>
      <c r="F62" s="40" t="s">
        <v>241</v>
      </c>
      <c r="G62" s="37">
        <v>0.015972222222222224</v>
      </c>
      <c r="H62" s="37">
        <v>0.020833333333333332</v>
      </c>
      <c r="I62" s="38">
        <f t="shared" si="0"/>
        <v>0.004861111111111108</v>
      </c>
      <c r="J62" s="51"/>
      <c r="K62" s="51"/>
      <c r="L62" s="51"/>
      <c r="M62" s="51">
        <v>1</v>
      </c>
      <c r="N62" s="36" t="s">
        <v>240</v>
      </c>
    </row>
    <row r="63" spans="1:14" ht="15" customHeight="1">
      <c r="A63" s="3">
        <f t="shared" si="1"/>
        <v>56</v>
      </c>
      <c r="B63" s="21" t="s">
        <v>48</v>
      </c>
      <c r="C63" s="20" t="s">
        <v>141</v>
      </c>
      <c r="D63" s="20" t="s">
        <v>138</v>
      </c>
      <c r="E63" s="20" t="s">
        <v>139</v>
      </c>
      <c r="F63" s="40" t="s">
        <v>241</v>
      </c>
      <c r="G63" s="37">
        <v>0.015972222222222224</v>
      </c>
      <c r="H63" s="37">
        <v>0.12083333333333333</v>
      </c>
      <c r="I63" s="38">
        <f t="shared" si="0"/>
        <v>0.10486111111111111</v>
      </c>
      <c r="J63" s="51"/>
      <c r="K63" s="51"/>
      <c r="L63" s="51"/>
      <c r="M63" s="51">
        <v>1</v>
      </c>
      <c r="N63" s="36" t="s">
        <v>240</v>
      </c>
    </row>
    <row r="64" spans="1:14" s="48" customFormat="1" ht="15" customHeight="1">
      <c r="A64" s="3">
        <f t="shared" si="1"/>
        <v>57</v>
      </c>
      <c r="B64" s="21" t="s">
        <v>48</v>
      </c>
      <c r="C64" s="20" t="s">
        <v>26</v>
      </c>
      <c r="D64" s="20" t="s">
        <v>138</v>
      </c>
      <c r="E64" s="20" t="s">
        <v>139</v>
      </c>
      <c r="F64" s="40" t="s">
        <v>241</v>
      </c>
      <c r="G64" s="37">
        <v>0.015972222222222224</v>
      </c>
      <c r="H64" s="37">
        <v>0.12847222222222224</v>
      </c>
      <c r="I64" s="38">
        <f t="shared" si="0"/>
        <v>0.11250000000000002</v>
      </c>
      <c r="J64" s="51"/>
      <c r="K64" s="51"/>
      <c r="L64" s="51"/>
      <c r="M64" s="51">
        <v>1</v>
      </c>
      <c r="N64" s="36" t="s">
        <v>240</v>
      </c>
    </row>
    <row r="65" spans="1:14" s="48" customFormat="1" ht="16.5" customHeight="1">
      <c r="A65" s="3">
        <f t="shared" si="1"/>
        <v>58</v>
      </c>
      <c r="B65" s="21" t="s">
        <v>44</v>
      </c>
      <c r="C65" s="20" t="s">
        <v>109</v>
      </c>
      <c r="D65" s="20" t="s">
        <v>198</v>
      </c>
      <c r="E65" s="20" t="s">
        <v>199</v>
      </c>
      <c r="F65" s="40" t="s">
        <v>241</v>
      </c>
      <c r="G65" s="37">
        <v>0.5465277777777778</v>
      </c>
      <c r="H65" s="37">
        <v>0.576388888888889</v>
      </c>
      <c r="I65" s="38">
        <f t="shared" si="0"/>
        <v>0.029861111111111116</v>
      </c>
      <c r="J65" s="51">
        <v>1</v>
      </c>
      <c r="K65" s="51"/>
      <c r="L65" s="51"/>
      <c r="M65" s="51"/>
      <c r="N65" s="36" t="s">
        <v>243</v>
      </c>
    </row>
    <row r="66" spans="1:14" s="48" customFormat="1" ht="15.75" customHeight="1">
      <c r="A66" s="3">
        <f t="shared" si="1"/>
        <v>59</v>
      </c>
      <c r="B66" s="21" t="s">
        <v>49</v>
      </c>
      <c r="C66" s="20" t="s">
        <v>31</v>
      </c>
      <c r="D66" s="20" t="s">
        <v>138</v>
      </c>
      <c r="E66" s="20" t="s">
        <v>139</v>
      </c>
      <c r="F66" s="40" t="s">
        <v>244</v>
      </c>
      <c r="G66" s="37">
        <v>0.44305555555555554</v>
      </c>
      <c r="H66" s="37">
        <v>0.4513888888888889</v>
      </c>
      <c r="I66" s="38">
        <f t="shared" si="0"/>
        <v>0.00833333333333336</v>
      </c>
      <c r="J66" s="51"/>
      <c r="K66" s="51"/>
      <c r="L66" s="51">
        <v>1</v>
      </c>
      <c r="M66" s="51"/>
      <c r="N66" s="36" t="s">
        <v>279</v>
      </c>
    </row>
    <row r="67" spans="1:14" s="48" customFormat="1" ht="15" customHeight="1">
      <c r="A67" s="3">
        <f t="shared" si="1"/>
        <v>60</v>
      </c>
      <c r="B67" s="21" t="s">
        <v>33</v>
      </c>
      <c r="C67" s="20" t="s">
        <v>81</v>
      </c>
      <c r="D67" s="20" t="s">
        <v>34</v>
      </c>
      <c r="E67" s="20" t="s">
        <v>55</v>
      </c>
      <c r="F67" s="40" t="s">
        <v>244</v>
      </c>
      <c r="G67" s="37">
        <v>0.4604166666666667</v>
      </c>
      <c r="H67" s="37">
        <v>0.5534722222222223</v>
      </c>
      <c r="I67" s="38">
        <f t="shared" si="0"/>
        <v>0.09305555555555556</v>
      </c>
      <c r="J67" s="51">
        <v>1</v>
      </c>
      <c r="K67" s="51"/>
      <c r="L67" s="51"/>
      <c r="M67" s="51"/>
      <c r="N67" s="21" t="s">
        <v>245</v>
      </c>
    </row>
    <row r="68" spans="1:14" s="48" customFormat="1" ht="15" customHeight="1">
      <c r="A68" s="3">
        <f t="shared" si="1"/>
        <v>61</v>
      </c>
      <c r="B68" s="21" t="s">
        <v>33</v>
      </c>
      <c r="C68" s="20" t="s">
        <v>81</v>
      </c>
      <c r="D68" s="20" t="s">
        <v>34</v>
      </c>
      <c r="E68" s="20" t="s">
        <v>55</v>
      </c>
      <c r="F68" s="40" t="s">
        <v>244</v>
      </c>
      <c r="G68" s="37">
        <v>0.5534722222222223</v>
      </c>
      <c r="H68" s="37">
        <v>0.8770833333333333</v>
      </c>
      <c r="I68" s="38">
        <f t="shared" si="0"/>
        <v>0.32361111111111107</v>
      </c>
      <c r="J68" s="51">
        <v>1</v>
      </c>
      <c r="K68" s="51"/>
      <c r="L68" s="51"/>
      <c r="M68" s="51"/>
      <c r="N68" s="21" t="s">
        <v>246</v>
      </c>
    </row>
    <row r="69" spans="1:14" s="48" customFormat="1" ht="15" customHeight="1">
      <c r="A69" s="3">
        <f t="shared" si="1"/>
        <v>62</v>
      </c>
      <c r="B69" s="21" t="s">
        <v>58</v>
      </c>
      <c r="C69" s="20" t="s">
        <v>119</v>
      </c>
      <c r="D69" s="20" t="s">
        <v>93</v>
      </c>
      <c r="E69" s="20" t="s">
        <v>103</v>
      </c>
      <c r="F69" s="40" t="s">
        <v>247</v>
      </c>
      <c r="G69" s="37">
        <v>0.5722222222222222</v>
      </c>
      <c r="H69" s="37">
        <v>0.6166666666666667</v>
      </c>
      <c r="I69" s="38">
        <f t="shared" si="0"/>
        <v>0.04444444444444451</v>
      </c>
      <c r="J69" s="51"/>
      <c r="K69" s="51">
        <v>1</v>
      </c>
      <c r="L69" s="51"/>
      <c r="M69" s="51"/>
      <c r="N69" s="16" t="s">
        <v>280</v>
      </c>
    </row>
    <row r="70" spans="1:14" s="48" customFormat="1" ht="15" customHeight="1">
      <c r="A70" s="3">
        <f t="shared" si="1"/>
        <v>63</v>
      </c>
      <c r="B70" s="21" t="s">
        <v>48</v>
      </c>
      <c r="C70" s="20" t="s">
        <v>40</v>
      </c>
      <c r="D70" s="20" t="s">
        <v>39</v>
      </c>
      <c r="E70" s="20" t="s">
        <v>39</v>
      </c>
      <c r="F70" s="40" t="s">
        <v>248</v>
      </c>
      <c r="G70" s="37">
        <v>0.29444444444444445</v>
      </c>
      <c r="H70" s="37">
        <v>0.2972222222222222</v>
      </c>
      <c r="I70" s="38">
        <f t="shared" si="0"/>
        <v>0.002777777777777768</v>
      </c>
      <c r="J70" s="51"/>
      <c r="K70" s="51"/>
      <c r="L70" s="51">
        <v>1</v>
      </c>
      <c r="M70" s="51"/>
      <c r="N70" s="36" t="s">
        <v>215</v>
      </c>
    </row>
    <row r="71" spans="1:14" s="48" customFormat="1" ht="15">
      <c r="A71" s="3">
        <f t="shared" si="1"/>
        <v>64</v>
      </c>
      <c r="B71" s="21" t="s">
        <v>48</v>
      </c>
      <c r="C71" s="20" t="s">
        <v>137</v>
      </c>
      <c r="D71" s="20" t="s">
        <v>138</v>
      </c>
      <c r="E71" s="20" t="s">
        <v>139</v>
      </c>
      <c r="F71" s="40" t="s">
        <v>248</v>
      </c>
      <c r="G71" s="37">
        <v>0.29444444444444445</v>
      </c>
      <c r="H71" s="37">
        <v>0.3416666666666666</v>
      </c>
      <c r="I71" s="38">
        <f t="shared" si="0"/>
        <v>0.047222222222222165</v>
      </c>
      <c r="J71" s="51"/>
      <c r="K71" s="51"/>
      <c r="L71" s="51"/>
      <c r="M71" s="51">
        <v>1</v>
      </c>
      <c r="N71" s="36" t="s">
        <v>234</v>
      </c>
    </row>
    <row r="72" spans="1:14" s="48" customFormat="1" ht="29.25" customHeight="1">
      <c r="A72" s="3">
        <f t="shared" si="1"/>
        <v>65</v>
      </c>
      <c r="B72" s="21" t="s">
        <v>48</v>
      </c>
      <c r="C72" s="20" t="s">
        <v>22</v>
      </c>
      <c r="D72" s="20" t="s">
        <v>138</v>
      </c>
      <c r="E72" s="20" t="s">
        <v>139</v>
      </c>
      <c r="F72" s="40" t="s">
        <v>248</v>
      </c>
      <c r="G72" s="37">
        <v>0.29444444444444445</v>
      </c>
      <c r="H72" s="37">
        <v>0.34027777777777773</v>
      </c>
      <c r="I72" s="38">
        <f aca="true" t="shared" si="4" ref="I72:I92">H72-G72</f>
        <v>0.04583333333333328</v>
      </c>
      <c r="J72" s="51"/>
      <c r="K72" s="51"/>
      <c r="L72" s="51"/>
      <c r="M72" s="51">
        <v>1</v>
      </c>
      <c r="N72" s="53" t="s">
        <v>249</v>
      </c>
    </row>
    <row r="73" spans="1:14" s="48" customFormat="1" ht="15">
      <c r="A73" s="3">
        <f t="shared" si="1"/>
        <v>66</v>
      </c>
      <c r="B73" s="21" t="s">
        <v>45</v>
      </c>
      <c r="C73" s="20" t="s">
        <v>127</v>
      </c>
      <c r="D73" s="20" t="s">
        <v>124</v>
      </c>
      <c r="E73" s="20" t="s">
        <v>125</v>
      </c>
      <c r="F73" s="40" t="s">
        <v>250</v>
      </c>
      <c r="G73" s="37">
        <v>0.548611111111111</v>
      </c>
      <c r="H73" s="37">
        <v>0.5951388888888889</v>
      </c>
      <c r="I73" s="38">
        <f t="shared" si="4"/>
        <v>0.046527777777777835</v>
      </c>
      <c r="J73" s="51"/>
      <c r="K73" s="51"/>
      <c r="L73" s="51"/>
      <c r="M73" s="51">
        <v>1</v>
      </c>
      <c r="N73" s="36" t="s">
        <v>281</v>
      </c>
    </row>
    <row r="74" spans="1:14" ht="16.5" customHeight="1">
      <c r="A74" s="3">
        <f aca="true" t="shared" si="5" ref="A74:A92">A73+1</f>
        <v>67</v>
      </c>
      <c r="B74" s="21" t="s">
        <v>45</v>
      </c>
      <c r="C74" s="20" t="s">
        <v>127</v>
      </c>
      <c r="D74" s="20" t="s">
        <v>124</v>
      </c>
      <c r="E74" s="20" t="s">
        <v>125</v>
      </c>
      <c r="F74" s="40" t="s">
        <v>250</v>
      </c>
      <c r="G74" s="37">
        <v>0.5972222222222222</v>
      </c>
      <c r="H74" s="37">
        <v>0.6284722222222222</v>
      </c>
      <c r="I74" s="38">
        <f t="shared" si="4"/>
        <v>0.03125</v>
      </c>
      <c r="J74" s="51"/>
      <c r="K74" s="51"/>
      <c r="L74" s="51"/>
      <c r="M74" s="51">
        <v>1</v>
      </c>
      <c r="N74" s="36" t="s">
        <v>282</v>
      </c>
    </row>
    <row r="75" spans="1:14" ht="15">
      <c r="A75" s="3">
        <f t="shared" si="5"/>
        <v>68</v>
      </c>
      <c r="B75" s="21" t="s">
        <v>44</v>
      </c>
      <c r="C75" s="20" t="s">
        <v>20</v>
      </c>
      <c r="D75" s="20" t="s">
        <v>106</v>
      </c>
      <c r="E75" s="20" t="s">
        <v>107</v>
      </c>
      <c r="F75" s="40" t="s">
        <v>252</v>
      </c>
      <c r="G75" s="37">
        <v>0.6680555555555556</v>
      </c>
      <c r="H75" s="37">
        <v>0.6944444444444445</v>
      </c>
      <c r="I75" s="38">
        <f t="shared" si="4"/>
        <v>0.026388888888888906</v>
      </c>
      <c r="J75" s="51">
        <v>1</v>
      </c>
      <c r="K75" s="51"/>
      <c r="L75" s="51"/>
      <c r="M75" s="51"/>
      <c r="N75" s="36" t="s">
        <v>251</v>
      </c>
    </row>
    <row r="76" spans="1:14" ht="15">
      <c r="A76" s="3">
        <f t="shared" si="5"/>
        <v>69</v>
      </c>
      <c r="B76" s="21" t="s">
        <v>33</v>
      </c>
      <c r="C76" s="20" t="s">
        <v>73</v>
      </c>
      <c r="D76" s="20" t="s">
        <v>63</v>
      </c>
      <c r="E76" s="20" t="s">
        <v>74</v>
      </c>
      <c r="F76" s="40" t="s">
        <v>253</v>
      </c>
      <c r="G76" s="37">
        <v>0.19791666666666666</v>
      </c>
      <c r="H76" s="37">
        <v>0.2034722222222222</v>
      </c>
      <c r="I76" s="38">
        <f t="shared" si="4"/>
        <v>0.005555555555555536</v>
      </c>
      <c r="J76" s="51">
        <v>1</v>
      </c>
      <c r="K76" s="51"/>
      <c r="L76" s="51"/>
      <c r="M76" s="51"/>
      <c r="N76" s="36" t="s">
        <v>215</v>
      </c>
    </row>
    <row r="77" spans="1:14" s="15" customFormat="1" ht="15">
      <c r="A77" s="3">
        <f t="shared" si="5"/>
        <v>70</v>
      </c>
      <c r="B77" s="21" t="s">
        <v>49</v>
      </c>
      <c r="C77" s="20" t="s">
        <v>31</v>
      </c>
      <c r="D77" s="20" t="s">
        <v>138</v>
      </c>
      <c r="E77" s="20" t="s">
        <v>139</v>
      </c>
      <c r="F77" s="40" t="s">
        <v>253</v>
      </c>
      <c r="G77" s="37">
        <v>0.3263888888888889</v>
      </c>
      <c r="H77" s="37">
        <v>0.3548611111111111</v>
      </c>
      <c r="I77" s="38">
        <f t="shared" si="4"/>
        <v>0.028472222222222232</v>
      </c>
      <c r="J77" s="51"/>
      <c r="K77" s="51"/>
      <c r="L77" s="51">
        <v>1</v>
      </c>
      <c r="M77" s="51"/>
      <c r="N77" s="36" t="s">
        <v>283</v>
      </c>
    </row>
    <row r="78" spans="1:14" s="15" customFormat="1" ht="15">
      <c r="A78" s="3">
        <f t="shared" si="5"/>
        <v>71</v>
      </c>
      <c r="B78" s="21" t="s">
        <v>44</v>
      </c>
      <c r="C78" s="20" t="s">
        <v>105</v>
      </c>
      <c r="D78" s="20" t="s">
        <v>106</v>
      </c>
      <c r="E78" s="20" t="s">
        <v>107</v>
      </c>
      <c r="F78" s="40" t="s">
        <v>253</v>
      </c>
      <c r="G78" s="37">
        <v>0.33819444444444446</v>
      </c>
      <c r="H78" s="37">
        <v>0.4076388888888889</v>
      </c>
      <c r="I78" s="38">
        <f t="shared" si="4"/>
        <v>0.06944444444444442</v>
      </c>
      <c r="J78" s="51"/>
      <c r="K78" s="51">
        <v>1</v>
      </c>
      <c r="L78" s="51"/>
      <c r="M78" s="51"/>
      <c r="N78" s="36" t="s">
        <v>284</v>
      </c>
    </row>
    <row r="79" spans="1:14" s="15" customFormat="1" ht="15">
      <c r="A79" s="3">
        <f t="shared" si="5"/>
        <v>72</v>
      </c>
      <c r="B79" s="21" t="s">
        <v>49</v>
      </c>
      <c r="C79" s="20" t="s">
        <v>31</v>
      </c>
      <c r="D79" s="20" t="s">
        <v>138</v>
      </c>
      <c r="E79" s="20" t="s">
        <v>139</v>
      </c>
      <c r="F79" s="40" t="s">
        <v>254</v>
      </c>
      <c r="G79" s="37">
        <v>0.3090277777777778</v>
      </c>
      <c r="H79" s="37">
        <v>0.31736111111111115</v>
      </c>
      <c r="I79" s="38">
        <f t="shared" si="4"/>
        <v>0.00833333333333336</v>
      </c>
      <c r="J79" s="51"/>
      <c r="K79" s="51"/>
      <c r="L79" s="51">
        <v>1</v>
      </c>
      <c r="M79" s="51"/>
      <c r="N79" s="36" t="s">
        <v>285</v>
      </c>
    </row>
    <row r="80" spans="1:14" s="15" customFormat="1" ht="15">
      <c r="A80" s="3">
        <f t="shared" si="5"/>
        <v>73</v>
      </c>
      <c r="B80" s="21" t="s">
        <v>46</v>
      </c>
      <c r="C80" s="20" t="s">
        <v>29</v>
      </c>
      <c r="D80" s="20" t="s">
        <v>124</v>
      </c>
      <c r="E80" s="20" t="s">
        <v>125</v>
      </c>
      <c r="F80" s="40" t="s">
        <v>255</v>
      </c>
      <c r="G80" s="37">
        <v>0.6180555555555556</v>
      </c>
      <c r="H80" s="37">
        <v>0.6451388888888888</v>
      </c>
      <c r="I80" s="38">
        <f t="shared" si="4"/>
        <v>0.027083333333333237</v>
      </c>
      <c r="J80" s="51"/>
      <c r="K80" s="51"/>
      <c r="L80" s="51">
        <v>1</v>
      </c>
      <c r="M80" s="51"/>
      <c r="N80" s="36" t="s">
        <v>286</v>
      </c>
    </row>
    <row r="81" spans="1:14" s="15" customFormat="1" ht="15">
      <c r="A81" s="3">
        <f t="shared" si="5"/>
        <v>74</v>
      </c>
      <c r="B81" s="21" t="s">
        <v>43</v>
      </c>
      <c r="C81" s="20" t="s">
        <v>95</v>
      </c>
      <c r="D81" s="20" t="s">
        <v>39</v>
      </c>
      <c r="E81" s="20" t="s">
        <v>39</v>
      </c>
      <c r="F81" s="40" t="s">
        <v>256</v>
      </c>
      <c r="G81" s="37">
        <v>0.003472222222222222</v>
      </c>
      <c r="H81" s="37">
        <v>0.005555555555555556</v>
      </c>
      <c r="I81" s="38">
        <f t="shared" si="4"/>
        <v>0.0020833333333333337</v>
      </c>
      <c r="J81" s="51"/>
      <c r="K81" s="51"/>
      <c r="L81" s="51"/>
      <c r="M81" s="51">
        <v>1</v>
      </c>
      <c r="N81" s="36" t="s">
        <v>215</v>
      </c>
    </row>
    <row r="82" spans="1:14" s="15" customFormat="1" ht="17.25" customHeight="1">
      <c r="A82" s="3">
        <f t="shared" si="5"/>
        <v>75</v>
      </c>
      <c r="B82" s="21" t="s">
        <v>48</v>
      </c>
      <c r="C82" s="20" t="s">
        <v>40</v>
      </c>
      <c r="D82" s="20" t="s">
        <v>39</v>
      </c>
      <c r="E82" s="20" t="s">
        <v>39</v>
      </c>
      <c r="F82" s="40" t="s">
        <v>256</v>
      </c>
      <c r="G82" s="37">
        <v>0.5875</v>
      </c>
      <c r="H82" s="37">
        <v>0.5895833333333333</v>
      </c>
      <c r="I82" s="38">
        <f t="shared" si="4"/>
        <v>0.002083333333333326</v>
      </c>
      <c r="J82" s="51"/>
      <c r="K82" s="51"/>
      <c r="L82" s="51">
        <v>1</v>
      </c>
      <c r="M82" s="51"/>
      <c r="N82" s="36" t="s">
        <v>215</v>
      </c>
    </row>
    <row r="83" spans="1:14" s="15" customFormat="1" ht="15">
      <c r="A83" s="3">
        <f t="shared" si="5"/>
        <v>76</v>
      </c>
      <c r="B83" s="21" t="s">
        <v>48</v>
      </c>
      <c r="C83" s="20" t="s">
        <v>137</v>
      </c>
      <c r="D83" s="20" t="s">
        <v>138</v>
      </c>
      <c r="E83" s="20" t="s">
        <v>139</v>
      </c>
      <c r="F83" s="40" t="s">
        <v>256</v>
      </c>
      <c r="G83" s="37">
        <v>0.5881944444444445</v>
      </c>
      <c r="H83" s="37">
        <v>0.6041666666666666</v>
      </c>
      <c r="I83" s="38">
        <f t="shared" si="4"/>
        <v>0.015972222222222165</v>
      </c>
      <c r="J83" s="51"/>
      <c r="K83" s="51"/>
      <c r="L83" s="51"/>
      <c r="M83" s="51">
        <v>1</v>
      </c>
      <c r="N83" s="36" t="s">
        <v>240</v>
      </c>
    </row>
    <row r="84" spans="1:14" s="15" customFormat="1" ht="15.75" customHeight="1">
      <c r="A84" s="3">
        <f t="shared" si="5"/>
        <v>77</v>
      </c>
      <c r="B84" s="21" t="s">
        <v>48</v>
      </c>
      <c r="C84" s="20" t="s">
        <v>22</v>
      </c>
      <c r="D84" s="20" t="s">
        <v>138</v>
      </c>
      <c r="E84" s="20" t="s">
        <v>139</v>
      </c>
      <c r="F84" s="40" t="s">
        <v>256</v>
      </c>
      <c r="G84" s="37">
        <v>0.5888888888888889</v>
      </c>
      <c r="H84" s="37">
        <v>0.6124999999999999</v>
      </c>
      <c r="I84" s="38">
        <f t="shared" si="4"/>
        <v>0.023611111111111027</v>
      </c>
      <c r="J84" s="51"/>
      <c r="K84" s="51"/>
      <c r="L84" s="51"/>
      <c r="M84" s="51">
        <v>1</v>
      </c>
      <c r="N84" s="36" t="s">
        <v>240</v>
      </c>
    </row>
    <row r="85" spans="1:14" s="15" customFormat="1" ht="30" customHeight="1">
      <c r="A85" s="3">
        <f t="shared" si="5"/>
        <v>78</v>
      </c>
      <c r="B85" s="21" t="s">
        <v>45</v>
      </c>
      <c r="C85" s="20" t="s">
        <v>19</v>
      </c>
      <c r="D85" s="20" t="s">
        <v>124</v>
      </c>
      <c r="E85" s="20" t="s">
        <v>155</v>
      </c>
      <c r="F85" s="40" t="s">
        <v>257</v>
      </c>
      <c r="G85" s="37">
        <v>0.84375</v>
      </c>
      <c r="H85" s="37">
        <v>0.8666666666666667</v>
      </c>
      <c r="I85" s="38">
        <f t="shared" si="4"/>
        <v>0.022916666666666696</v>
      </c>
      <c r="J85" s="51">
        <v>1</v>
      </c>
      <c r="K85" s="51"/>
      <c r="L85" s="51"/>
      <c r="M85" s="51"/>
      <c r="N85" s="53" t="s">
        <v>263</v>
      </c>
    </row>
    <row r="86" spans="1:14" ht="15">
      <c r="A86" s="3">
        <f t="shared" si="5"/>
        <v>79</v>
      </c>
      <c r="B86" s="21" t="s">
        <v>48</v>
      </c>
      <c r="C86" s="20" t="s">
        <v>40</v>
      </c>
      <c r="D86" s="20" t="s">
        <v>39</v>
      </c>
      <c r="E86" s="20" t="s">
        <v>39</v>
      </c>
      <c r="F86" s="40" t="s">
        <v>258</v>
      </c>
      <c r="G86" s="37">
        <v>0.7222222222222222</v>
      </c>
      <c r="H86" s="37">
        <v>0.7256944444444445</v>
      </c>
      <c r="I86" s="38">
        <f t="shared" si="4"/>
        <v>0.003472222222222321</v>
      </c>
      <c r="J86" s="51"/>
      <c r="K86" s="51">
        <v>1</v>
      </c>
      <c r="L86" s="51"/>
      <c r="M86" s="51"/>
      <c r="N86" s="36" t="s">
        <v>215</v>
      </c>
    </row>
    <row r="87" spans="1:14" s="15" customFormat="1" ht="15">
      <c r="A87" s="3">
        <f t="shared" si="5"/>
        <v>80</v>
      </c>
      <c r="B87" s="21" t="s">
        <v>48</v>
      </c>
      <c r="C87" s="20" t="s">
        <v>137</v>
      </c>
      <c r="D87" s="20" t="s">
        <v>138</v>
      </c>
      <c r="E87" s="20" t="s">
        <v>139</v>
      </c>
      <c r="F87" s="40" t="s">
        <v>258</v>
      </c>
      <c r="G87" s="37">
        <v>0.7222222222222222</v>
      </c>
      <c r="H87" s="37">
        <v>0.7305555555555556</v>
      </c>
      <c r="I87" s="38">
        <f t="shared" si="4"/>
        <v>0.008333333333333415</v>
      </c>
      <c r="J87" s="51"/>
      <c r="K87" s="51"/>
      <c r="L87" s="51"/>
      <c r="M87" s="51">
        <v>1</v>
      </c>
      <c r="N87" s="36" t="s">
        <v>240</v>
      </c>
    </row>
    <row r="88" spans="1:14" s="15" customFormat="1" ht="15">
      <c r="A88" s="3">
        <f t="shared" si="5"/>
        <v>81</v>
      </c>
      <c r="B88" s="21" t="s">
        <v>48</v>
      </c>
      <c r="C88" s="20" t="s">
        <v>22</v>
      </c>
      <c r="D88" s="20" t="s">
        <v>138</v>
      </c>
      <c r="E88" s="20" t="s">
        <v>139</v>
      </c>
      <c r="F88" s="40" t="s">
        <v>258</v>
      </c>
      <c r="G88" s="37">
        <v>0.7222222222222222</v>
      </c>
      <c r="H88" s="37">
        <v>0.7305555555555556</v>
      </c>
      <c r="I88" s="38">
        <f t="shared" si="4"/>
        <v>0.008333333333333415</v>
      </c>
      <c r="J88" s="51"/>
      <c r="K88" s="51"/>
      <c r="L88" s="51"/>
      <c r="M88" s="51">
        <v>1</v>
      </c>
      <c r="N88" s="36" t="s">
        <v>240</v>
      </c>
    </row>
    <row r="89" spans="1:14" s="15" customFormat="1" ht="15">
      <c r="A89" s="3">
        <f t="shared" si="5"/>
        <v>82</v>
      </c>
      <c r="B89" s="21" t="s">
        <v>46</v>
      </c>
      <c r="C89" s="20" t="s">
        <v>28</v>
      </c>
      <c r="D89" s="20" t="s">
        <v>60</v>
      </c>
      <c r="E89" s="20" t="s">
        <v>131</v>
      </c>
      <c r="F89" s="40" t="s">
        <v>259</v>
      </c>
      <c r="G89" s="37">
        <v>0.7569444444444445</v>
      </c>
      <c r="H89" s="37">
        <v>0.7868055555555555</v>
      </c>
      <c r="I89" s="38">
        <f t="shared" si="4"/>
        <v>0.029861111111111005</v>
      </c>
      <c r="J89" s="51">
        <v>1</v>
      </c>
      <c r="K89" s="51"/>
      <c r="L89" s="51"/>
      <c r="M89" s="51"/>
      <c r="N89" s="36" t="s">
        <v>260</v>
      </c>
    </row>
    <row r="90" spans="1:14" s="15" customFormat="1" ht="15">
      <c r="A90" s="3">
        <f t="shared" si="5"/>
        <v>83</v>
      </c>
      <c r="B90" s="21" t="s">
        <v>45</v>
      </c>
      <c r="C90" s="20" t="s">
        <v>19</v>
      </c>
      <c r="D90" s="20" t="s">
        <v>124</v>
      </c>
      <c r="E90" s="20" t="s">
        <v>155</v>
      </c>
      <c r="F90" s="40" t="s">
        <v>261</v>
      </c>
      <c r="G90" s="37">
        <v>0.4388888888888889</v>
      </c>
      <c r="H90" s="37">
        <v>0.47222222222222227</v>
      </c>
      <c r="I90" s="38">
        <f t="shared" si="4"/>
        <v>0.03333333333333338</v>
      </c>
      <c r="J90" s="51"/>
      <c r="K90" s="51"/>
      <c r="L90" s="51">
        <v>1</v>
      </c>
      <c r="M90" s="51"/>
      <c r="N90" s="36" t="s">
        <v>287</v>
      </c>
    </row>
    <row r="91" spans="1:14" s="15" customFormat="1" ht="15">
      <c r="A91" s="3">
        <f t="shared" si="5"/>
        <v>84</v>
      </c>
      <c r="B91" s="21" t="s">
        <v>45</v>
      </c>
      <c r="C91" s="20" t="s">
        <v>19</v>
      </c>
      <c r="D91" s="20" t="s">
        <v>124</v>
      </c>
      <c r="E91" s="20" t="s">
        <v>155</v>
      </c>
      <c r="F91" s="40" t="s">
        <v>261</v>
      </c>
      <c r="G91" s="37">
        <v>0.9861111111111112</v>
      </c>
      <c r="H91" s="37">
        <v>0.005555555555555556</v>
      </c>
      <c r="I91" s="38">
        <v>0.019444444444444445</v>
      </c>
      <c r="J91" s="51">
        <v>1</v>
      </c>
      <c r="K91" s="51"/>
      <c r="L91" s="51"/>
      <c r="M91" s="51"/>
      <c r="N91" s="36" t="s">
        <v>288</v>
      </c>
    </row>
    <row r="92" spans="1:14" s="15" customFormat="1" ht="15">
      <c r="A92" s="3">
        <f t="shared" si="5"/>
        <v>85</v>
      </c>
      <c r="B92" s="21" t="s">
        <v>45</v>
      </c>
      <c r="C92" s="20" t="s">
        <v>19</v>
      </c>
      <c r="D92" s="20" t="s">
        <v>124</v>
      </c>
      <c r="E92" s="20" t="s">
        <v>155</v>
      </c>
      <c r="F92" s="40" t="s">
        <v>264</v>
      </c>
      <c r="G92" s="37">
        <v>0.020833333333333332</v>
      </c>
      <c r="H92" s="37">
        <v>0.0763888888888889</v>
      </c>
      <c r="I92" s="38">
        <f t="shared" si="4"/>
        <v>0.055555555555555566</v>
      </c>
      <c r="J92" s="51"/>
      <c r="K92" s="51"/>
      <c r="L92" s="51">
        <v>1</v>
      </c>
      <c r="M92" s="51"/>
      <c r="N92" s="36" t="s">
        <v>262</v>
      </c>
    </row>
    <row r="93" spans="1:14" ht="15.75">
      <c r="A93" s="34" t="s">
        <v>16</v>
      </c>
      <c r="B93" s="52"/>
      <c r="C93" s="4"/>
      <c r="D93" s="4"/>
      <c r="E93" s="4"/>
      <c r="F93" s="4"/>
      <c r="G93" s="5"/>
      <c r="H93" s="5"/>
      <c r="I93" s="6">
        <f>SUM(I8:I92)</f>
        <v>3.7506944444408843</v>
      </c>
      <c r="J93" s="7">
        <f>SUM(J8:J92)</f>
        <v>18</v>
      </c>
      <c r="K93" s="7">
        <f>SUM(K8:K92)</f>
        <v>10</v>
      </c>
      <c r="L93" s="7">
        <f>SUM(L8:L92)</f>
        <v>22</v>
      </c>
      <c r="M93" s="7">
        <f>SUM(M8:M92)</f>
        <v>35</v>
      </c>
      <c r="N93" s="4"/>
    </row>
    <row r="94" spans="1:14" ht="15.75">
      <c r="A94" s="34" t="s">
        <v>17</v>
      </c>
      <c r="B94" s="17"/>
      <c r="C94" s="4"/>
      <c r="D94" s="4"/>
      <c r="E94" s="4"/>
      <c r="F94" s="4"/>
      <c r="G94" s="5"/>
      <c r="H94" s="5"/>
      <c r="I94" s="6"/>
      <c r="J94" s="8">
        <f>J93/(M93+L93+K93+J93)</f>
        <v>0.21176470588235294</v>
      </c>
      <c r="K94" s="8">
        <f>K93/(M93+L93+K93+J93)</f>
        <v>0.11764705882352941</v>
      </c>
      <c r="L94" s="8">
        <f>L93/(M93+L93+K93+J93)</f>
        <v>0.25882352941176473</v>
      </c>
      <c r="M94" s="8">
        <f>M93/(M93+L93+K93+J93)</f>
        <v>0.4117647058823529</v>
      </c>
      <c r="N94" s="4"/>
    </row>
    <row r="95" spans="3:14" ht="15">
      <c r="C95" s="24"/>
      <c r="D95" s="24"/>
      <c r="E95" s="24"/>
      <c r="F95" s="24"/>
      <c r="G95" s="25"/>
      <c r="H95" s="25"/>
      <c r="I95" s="26"/>
      <c r="J95" s="27"/>
      <c r="K95" s="27"/>
      <c r="L95" s="27"/>
      <c r="M95" s="27"/>
      <c r="N95" s="24"/>
    </row>
    <row r="96" spans="1:14" ht="15">
      <c r="A96" s="28" t="s">
        <v>9</v>
      </c>
      <c r="B96" s="35"/>
      <c r="C96" s="24"/>
      <c r="D96" s="24"/>
      <c r="E96" s="24"/>
      <c r="F96" s="24"/>
      <c r="G96" s="25"/>
      <c r="H96" s="25"/>
      <c r="I96" s="26"/>
      <c r="J96" s="26"/>
      <c r="K96" s="29"/>
      <c r="L96" s="30"/>
      <c r="M96" s="30"/>
      <c r="N96" s="30"/>
    </row>
    <row r="97" spans="1:14" ht="15">
      <c r="A97" s="28" t="s">
        <v>10</v>
      </c>
      <c r="B97" s="35"/>
      <c r="C97" s="24"/>
      <c r="D97" s="24"/>
      <c r="E97" s="24"/>
      <c r="F97" s="24"/>
      <c r="G97" s="25"/>
      <c r="H97" s="25"/>
      <c r="I97" s="26"/>
      <c r="J97" s="26"/>
      <c r="K97" s="29"/>
      <c r="L97" s="30"/>
      <c r="M97" s="30"/>
      <c r="N97" s="30"/>
    </row>
    <row r="98" spans="1:14" ht="15">
      <c r="A98" s="31" t="s">
        <v>8</v>
      </c>
      <c r="B98" s="35"/>
      <c r="C98" s="31"/>
      <c r="D98" s="31"/>
      <c r="E98" s="31"/>
      <c r="F98" s="28"/>
      <c r="G98" s="33"/>
      <c r="H98" s="33"/>
      <c r="I98" s="33"/>
      <c r="J98" s="32"/>
      <c r="K98" s="32"/>
      <c r="L98" s="32"/>
      <c r="M98" s="32"/>
      <c r="N98" s="28"/>
    </row>
    <row r="99" spans="2:14" ht="15">
      <c r="B99" s="28"/>
      <c r="C99" s="28"/>
      <c r="D99" s="28"/>
      <c r="E99" s="28"/>
      <c r="F99" s="28"/>
      <c r="G99" s="24"/>
      <c r="H99" s="24"/>
      <c r="I99" s="24"/>
      <c r="J99" s="27"/>
      <c r="K99" s="27"/>
      <c r="L99" s="27"/>
      <c r="M99" s="27"/>
      <c r="N99" s="33"/>
    </row>
  </sheetData>
  <sheetProtection/>
  <autoFilter ref="A7:N95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dataValidations count="2">
    <dataValidation type="list" allowBlank="1" showInputMessage="1" showErrorMessage="1" sqref="B94 B24 B36 B46 B77 B79">
      <formula1>выбор2</formula1>
    </dataValidation>
    <dataValidation type="list" allowBlank="1" showInputMessage="1" showErrorMessage="1" sqref="C24 C35:C36">
      <formula1>OFFSET('аварийные отключения'!#REF!,MATCH(B24,'аварийные отключения'!#REF!,0)-1,1,COUNTIF('аварийные отключения'!#REF!,B24),1)</formula1>
    </dataValidation>
  </dataValidation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9"/>
  <sheetViews>
    <sheetView zoomScale="130" zoomScaleNormal="130" zoomScalePageLayoutView="0" workbookViewId="0" topLeftCell="A25">
      <selection activeCell="A30" sqref="A30:D30"/>
    </sheetView>
  </sheetViews>
  <sheetFormatPr defaultColWidth="9.140625" defaultRowHeight="15"/>
  <cols>
    <col min="1" max="1" width="19.00390625" style="12" customWidth="1"/>
    <col min="2" max="2" width="14.140625" style="12" customWidth="1"/>
    <col min="3" max="3" width="37.140625" style="12" customWidth="1"/>
    <col min="4" max="4" width="44.140625" style="12" customWidth="1"/>
    <col min="5" max="5" width="9.140625" style="12" customWidth="1"/>
    <col min="6" max="6" width="20.00390625" style="12" bestFit="1" customWidth="1"/>
    <col min="7" max="16384" width="9.140625" style="12" customWidth="1"/>
  </cols>
  <sheetData>
    <row r="1" spans="1:4" ht="15">
      <c r="A1" s="22" t="s">
        <v>51</v>
      </c>
      <c r="B1" s="22" t="s">
        <v>52</v>
      </c>
      <c r="C1" s="22" t="s">
        <v>53</v>
      </c>
      <c r="D1" s="22" t="s">
        <v>54</v>
      </c>
    </row>
    <row r="2" spans="1:6" ht="15">
      <c r="A2" s="21" t="s">
        <v>33</v>
      </c>
      <c r="B2" s="20">
        <v>3501</v>
      </c>
      <c r="C2" s="20" t="s">
        <v>39</v>
      </c>
      <c r="D2" s="20" t="s">
        <v>65</v>
      </c>
      <c r="F2" s="19" t="s">
        <v>33</v>
      </c>
    </row>
    <row r="3" spans="1:10" ht="15">
      <c r="A3" s="21" t="s">
        <v>33</v>
      </c>
      <c r="B3" s="20">
        <v>3502</v>
      </c>
      <c r="C3" s="20" t="s">
        <v>63</v>
      </c>
      <c r="D3" s="20" t="s">
        <v>64</v>
      </c>
      <c r="F3" s="39" t="s">
        <v>43</v>
      </c>
      <c r="G3" s="20" t="s">
        <v>158</v>
      </c>
      <c r="H3" s="20" t="s">
        <v>39</v>
      </c>
      <c r="I3" s="20" t="s">
        <v>39</v>
      </c>
      <c r="J3" s="42"/>
    </row>
    <row r="4" spans="1:9" ht="15">
      <c r="A4" s="21" t="s">
        <v>33</v>
      </c>
      <c r="B4" s="20">
        <v>3503</v>
      </c>
      <c r="C4" s="20" t="s">
        <v>39</v>
      </c>
      <c r="D4" s="20" t="s">
        <v>66</v>
      </c>
      <c r="F4" s="19" t="s">
        <v>44</v>
      </c>
      <c r="G4" s="12" t="s">
        <v>157</v>
      </c>
      <c r="H4" s="20" t="s">
        <v>39</v>
      </c>
      <c r="I4" s="20" t="s">
        <v>39</v>
      </c>
    </row>
    <row r="5" spans="1:9" ht="15">
      <c r="A5" s="21" t="s">
        <v>50</v>
      </c>
      <c r="B5" s="20" t="s">
        <v>143</v>
      </c>
      <c r="C5" s="20" t="s">
        <v>39</v>
      </c>
      <c r="D5" s="20" t="s">
        <v>39</v>
      </c>
      <c r="F5" s="19" t="s">
        <v>45</v>
      </c>
      <c r="G5" s="12" t="s">
        <v>157</v>
      </c>
      <c r="H5" s="20" t="s">
        <v>39</v>
      </c>
      <c r="I5" s="20" t="s">
        <v>39</v>
      </c>
    </row>
    <row r="6" spans="1:9" ht="15">
      <c r="A6" s="21" t="s">
        <v>50</v>
      </c>
      <c r="B6" s="20" t="s">
        <v>144</v>
      </c>
      <c r="C6" s="20" t="s">
        <v>39</v>
      </c>
      <c r="D6" s="20" t="s">
        <v>39</v>
      </c>
      <c r="F6" s="19" t="s">
        <v>46</v>
      </c>
      <c r="G6" s="12" t="s">
        <v>157</v>
      </c>
      <c r="H6" s="20" t="s">
        <v>39</v>
      </c>
      <c r="I6" s="20" t="s">
        <v>39</v>
      </c>
    </row>
    <row r="7" spans="1:9" ht="15">
      <c r="A7" s="21" t="s">
        <v>50</v>
      </c>
      <c r="B7" s="20" t="s">
        <v>145</v>
      </c>
      <c r="C7" s="20" t="s">
        <v>39</v>
      </c>
      <c r="D7" s="20" t="s">
        <v>39</v>
      </c>
      <c r="F7" s="19" t="s">
        <v>47</v>
      </c>
      <c r="G7" s="12" t="s">
        <v>59</v>
      </c>
      <c r="H7" s="20" t="s">
        <v>60</v>
      </c>
      <c r="I7" s="20" t="s">
        <v>131</v>
      </c>
    </row>
    <row r="8" spans="1:9" ht="15">
      <c r="A8" s="21" t="s">
        <v>50</v>
      </c>
      <c r="B8" s="20" t="s">
        <v>146</v>
      </c>
      <c r="C8" s="20" t="s">
        <v>39</v>
      </c>
      <c r="D8" s="20" t="s">
        <v>39</v>
      </c>
      <c r="F8" s="19" t="s">
        <v>58</v>
      </c>
      <c r="G8" s="20" t="s">
        <v>158</v>
      </c>
      <c r="H8" s="20" t="s">
        <v>39</v>
      </c>
      <c r="I8" s="20" t="s">
        <v>39</v>
      </c>
    </row>
    <row r="9" spans="1:9" ht="15">
      <c r="A9" s="21" t="s">
        <v>50</v>
      </c>
      <c r="B9" s="20" t="s">
        <v>57</v>
      </c>
      <c r="C9" s="20" t="s">
        <v>39</v>
      </c>
      <c r="D9" s="20" t="s">
        <v>39</v>
      </c>
      <c r="F9" s="19" t="s">
        <v>48</v>
      </c>
      <c r="G9" s="20" t="s">
        <v>158</v>
      </c>
      <c r="H9" s="20" t="s">
        <v>39</v>
      </c>
      <c r="I9" s="20" t="s">
        <v>39</v>
      </c>
    </row>
    <row r="10" spans="1:7" ht="15">
      <c r="A10" s="21" t="s">
        <v>49</v>
      </c>
      <c r="B10" s="20" t="s">
        <v>57</v>
      </c>
      <c r="C10" s="20" t="s">
        <v>39</v>
      </c>
      <c r="D10" s="20" t="s">
        <v>39</v>
      </c>
      <c r="F10" s="19" t="s">
        <v>49</v>
      </c>
      <c r="G10" s="12" t="s">
        <v>23</v>
      </c>
    </row>
    <row r="11" spans="1:9" ht="15">
      <c r="A11" s="21" t="s">
        <v>33</v>
      </c>
      <c r="B11" s="20" t="s">
        <v>40</v>
      </c>
      <c r="C11" s="20" t="s">
        <v>39</v>
      </c>
      <c r="D11" s="20" t="s">
        <v>39</v>
      </c>
      <c r="F11" s="19" t="s">
        <v>50</v>
      </c>
      <c r="G11" s="12" t="s">
        <v>179</v>
      </c>
      <c r="H11" s="20" t="s">
        <v>39</v>
      </c>
      <c r="I11" s="20" t="s">
        <v>39</v>
      </c>
    </row>
    <row r="12" spans="1:6" ht="15">
      <c r="A12" s="21" t="s">
        <v>43</v>
      </c>
      <c r="B12" s="20" t="s">
        <v>40</v>
      </c>
      <c r="C12" s="20" t="s">
        <v>39</v>
      </c>
      <c r="D12" s="20" t="s">
        <v>39</v>
      </c>
      <c r="F12" s="19" t="s">
        <v>158</v>
      </c>
    </row>
    <row r="13" spans="1:9" ht="15">
      <c r="A13" s="21" t="s">
        <v>58</v>
      </c>
      <c r="B13" s="20" t="s">
        <v>40</v>
      </c>
      <c r="C13" s="20" t="s">
        <v>39</v>
      </c>
      <c r="D13" s="20" t="s">
        <v>39</v>
      </c>
      <c r="F13" s="21" t="s">
        <v>46</v>
      </c>
      <c r="G13" s="20" t="s">
        <v>171</v>
      </c>
      <c r="H13" s="20" t="s">
        <v>124</v>
      </c>
      <c r="I13" s="20" t="s">
        <v>125</v>
      </c>
    </row>
    <row r="14" spans="1:9" ht="15">
      <c r="A14" s="21" t="s">
        <v>45</v>
      </c>
      <c r="B14" s="20" t="s">
        <v>40</v>
      </c>
      <c r="C14" s="20" t="s">
        <v>39</v>
      </c>
      <c r="D14" s="20" t="s">
        <v>39</v>
      </c>
      <c r="F14" s="21" t="s">
        <v>46</v>
      </c>
      <c r="G14" s="20" t="s">
        <v>173</v>
      </c>
      <c r="H14" s="20" t="s">
        <v>124</v>
      </c>
      <c r="I14" s="20" t="s">
        <v>125</v>
      </c>
    </row>
    <row r="15" spans="1:9" ht="15">
      <c r="A15" s="21" t="s">
        <v>46</v>
      </c>
      <c r="B15" s="20" t="s">
        <v>40</v>
      </c>
      <c r="C15" s="20" t="s">
        <v>39</v>
      </c>
      <c r="D15" s="20" t="s">
        <v>39</v>
      </c>
      <c r="F15" s="21" t="s">
        <v>33</v>
      </c>
      <c r="G15" s="20" t="s">
        <v>168</v>
      </c>
      <c r="H15" s="20" t="s">
        <v>34</v>
      </c>
      <c r="I15" s="20" t="s">
        <v>55</v>
      </c>
    </row>
    <row r="16" spans="1:9" ht="15">
      <c r="A16" s="21" t="s">
        <v>47</v>
      </c>
      <c r="B16" s="20" t="s">
        <v>40</v>
      </c>
      <c r="C16" s="20" t="s">
        <v>39</v>
      </c>
      <c r="D16" s="20" t="s">
        <v>39</v>
      </c>
      <c r="F16" s="21" t="s">
        <v>33</v>
      </c>
      <c r="G16" s="18" t="s">
        <v>176</v>
      </c>
      <c r="H16" s="20" t="s">
        <v>39</v>
      </c>
      <c r="I16" s="20" t="s">
        <v>39</v>
      </c>
    </row>
    <row r="17" spans="1:9" ht="15">
      <c r="A17" s="21" t="s">
        <v>48</v>
      </c>
      <c r="B17" s="20" t="s">
        <v>40</v>
      </c>
      <c r="C17" s="20" t="s">
        <v>39</v>
      </c>
      <c r="D17" s="20" t="s">
        <v>39</v>
      </c>
      <c r="F17" s="19" t="s">
        <v>46</v>
      </c>
      <c r="G17" s="41" t="s">
        <v>158</v>
      </c>
      <c r="H17" s="41" t="s">
        <v>39</v>
      </c>
      <c r="I17" s="41" t="s">
        <v>39</v>
      </c>
    </row>
    <row r="18" spans="1:10" ht="15">
      <c r="A18" s="21" t="s">
        <v>49</v>
      </c>
      <c r="B18" s="20" t="s">
        <v>40</v>
      </c>
      <c r="C18" s="20" t="s">
        <v>39</v>
      </c>
      <c r="D18" s="20" t="s">
        <v>39</v>
      </c>
      <c r="F18" s="21" t="s">
        <v>50</v>
      </c>
      <c r="G18" s="16" t="s">
        <v>190</v>
      </c>
      <c r="H18" s="20" t="s">
        <v>39</v>
      </c>
      <c r="I18" s="20" t="s">
        <v>39</v>
      </c>
      <c r="J18" s="16"/>
    </row>
    <row r="19" spans="1:9" ht="15">
      <c r="A19" s="21" t="s">
        <v>50</v>
      </c>
      <c r="B19" s="20" t="s">
        <v>40</v>
      </c>
      <c r="C19" s="20" t="s">
        <v>39</v>
      </c>
      <c r="D19" s="20" t="s">
        <v>39</v>
      </c>
      <c r="F19" s="44" t="s">
        <v>33</v>
      </c>
      <c r="G19" s="45" t="s">
        <v>180</v>
      </c>
      <c r="I19" s="45" t="s">
        <v>39</v>
      </c>
    </row>
    <row r="20" spans="1:9" ht="15">
      <c r="A20" s="21" t="s">
        <v>33</v>
      </c>
      <c r="B20" s="20" t="s">
        <v>67</v>
      </c>
      <c r="C20" s="20" t="s">
        <v>39</v>
      </c>
      <c r="D20" s="20" t="s">
        <v>39</v>
      </c>
      <c r="F20" s="21" t="s">
        <v>33</v>
      </c>
      <c r="G20" s="20" t="s">
        <v>175</v>
      </c>
      <c r="I20" s="20" t="s">
        <v>39</v>
      </c>
    </row>
    <row r="21" spans="1:9" ht="15">
      <c r="A21" s="21" t="s">
        <v>33</v>
      </c>
      <c r="B21" s="20" t="s">
        <v>56</v>
      </c>
      <c r="C21" s="20" t="s">
        <v>39</v>
      </c>
      <c r="D21" s="20" t="s">
        <v>39</v>
      </c>
      <c r="F21" s="21" t="s">
        <v>43</v>
      </c>
      <c r="G21" s="20" t="s">
        <v>184</v>
      </c>
      <c r="H21" s="20" t="s">
        <v>93</v>
      </c>
      <c r="I21" s="20" t="s">
        <v>103</v>
      </c>
    </row>
    <row r="22" spans="1:9" ht="15">
      <c r="A22" s="21" t="s">
        <v>50</v>
      </c>
      <c r="B22" s="20" t="s">
        <v>56</v>
      </c>
      <c r="C22" s="20" t="s">
        <v>39</v>
      </c>
      <c r="D22" s="20" t="s">
        <v>39</v>
      </c>
      <c r="F22" s="19" t="s">
        <v>44</v>
      </c>
      <c r="G22" s="20" t="s">
        <v>157</v>
      </c>
      <c r="H22" s="20" t="s">
        <v>39</v>
      </c>
      <c r="I22" s="20" t="s">
        <v>39</v>
      </c>
    </row>
    <row r="23" spans="1:9" ht="15">
      <c r="A23" s="21" t="s">
        <v>49</v>
      </c>
      <c r="B23" s="20" t="s">
        <v>56</v>
      </c>
      <c r="C23" s="20" t="s">
        <v>39</v>
      </c>
      <c r="D23" s="20" t="s">
        <v>39</v>
      </c>
      <c r="F23" s="21" t="s">
        <v>33</v>
      </c>
      <c r="G23" s="18" t="s">
        <v>190</v>
      </c>
      <c r="H23" s="20" t="s">
        <v>39</v>
      </c>
      <c r="I23" s="20" t="s">
        <v>39</v>
      </c>
    </row>
    <row r="24" spans="1:9" ht="15">
      <c r="A24" s="21" t="s">
        <v>33</v>
      </c>
      <c r="B24" s="20" t="s">
        <v>41</v>
      </c>
      <c r="C24" s="20" t="s">
        <v>39</v>
      </c>
      <c r="D24" s="20" t="s">
        <v>39</v>
      </c>
      <c r="F24" s="21" t="s">
        <v>33</v>
      </c>
      <c r="G24" s="20" t="s">
        <v>191</v>
      </c>
      <c r="I24" s="20" t="s">
        <v>39</v>
      </c>
    </row>
    <row r="25" spans="1:9" ht="15">
      <c r="A25" s="21" t="s">
        <v>43</v>
      </c>
      <c r="B25" s="20" t="s">
        <v>41</v>
      </c>
      <c r="C25" s="20" t="s">
        <v>39</v>
      </c>
      <c r="D25" s="20" t="s">
        <v>39</v>
      </c>
      <c r="F25" s="21" t="s">
        <v>33</v>
      </c>
      <c r="G25" s="20" t="s">
        <v>192</v>
      </c>
      <c r="I25" s="20" t="s">
        <v>39</v>
      </c>
    </row>
    <row r="26" spans="1:9" ht="15">
      <c r="A26" s="21" t="s">
        <v>44</v>
      </c>
      <c r="B26" s="20" t="s">
        <v>41</v>
      </c>
      <c r="C26" s="20" t="s">
        <v>39</v>
      </c>
      <c r="D26" s="20" t="s">
        <v>39</v>
      </c>
      <c r="F26" s="21" t="s">
        <v>49</v>
      </c>
      <c r="G26" s="20" t="s">
        <v>170</v>
      </c>
      <c r="H26" s="20" t="s">
        <v>138</v>
      </c>
      <c r="I26" s="20" t="s">
        <v>139</v>
      </c>
    </row>
    <row r="27" spans="1:9" ht="15">
      <c r="A27" s="21" t="s">
        <v>58</v>
      </c>
      <c r="B27" s="20" t="s">
        <v>41</v>
      </c>
      <c r="C27" s="20" t="s">
        <v>39</v>
      </c>
      <c r="D27" s="20" t="s">
        <v>39</v>
      </c>
      <c r="F27" s="21" t="s">
        <v>46</v>
      </c>
      <c r="G27" s="20" t="s">
        <v>157</v>
      </c>
      <c r="H27" s="20" t="s">
        <v>39</v>
      </c>
      <c r="I27" s="20" t="s">
        <v>39</v>
      </c>
    </row>
    <row r="28" spans="1:9" ht="15">
      <c r="A28" s="21" t="s">
        <v>45</v>
      </c>
      <c r="B28" s="20" t="s">
        <v>41</v>
      </c>
      <c r="C28" s="20" t="s">
        <v>39</v>
      </c>
      <c r="D28" s="20" t="s">
        <v>39</v>
      </c>
      <c r="F28" s="36" t="s">
        <v>33</v>
      </c>
      <c r="G28" s="18" t="s">
        <v>179</v>
      </c>
      <c r="H28" s="20" t="s">
        <v>39</v>
      </c>
      <c r="I28" s="41" t="s">
        <v>39</v>
      </c>
    </row>
    <row r="29" spans="1:10" ht="15">
      <c r="A29" s="21" t="s">
        <v>46</v>
      </c>
      <c r="B29" s="23" t="s">
        <v>41</v>
      </c>
      <c r="C29" s="20" t="s">
        <v>39</v>
      </c>
      <c r="D29" s="20" t="s">
        <v>39</v>
      </c>
      <c r="F29" s="16" t="s">
        <v>193</v>
      </c>
      <c r="G29" s="16" t="s">
        <v>194</v>
      </c>
      <c r="H29" s="20" t="s">
        <v>39</v>
      </c>
      <c r="I29" s="20" t="s">
        <v>39</v>
      </c>
      <c r="J29" s="42"/>
    </row>
    <row r="30" spans="1:9" ht="15">
      <c r="A30" s="21" t="s">
        <v>48</v>
      </c>
      <c r="B30" s="20" t="s">
        <v>41</v>
      </c>
      <c r="C30" s="20" t="s">
        <v>39</v>
      </c>
      <c r="D30" s="20" t="s">
        <v>39</v>
      </c>
      <c r="F30" s="19" t="s">
        <v>45</v>
      </c>
      <c r="G30" s="12" t="s">
        <v>158</v>
      </c>
      <c r="H30" s="20" t="s">
        <v>39</v>
      </c>
      <c r="I30" s="20" t="s">
        <v>39</v>
      </c>
    </row>
    <row r="31" spans="1:9" ht="15">
      <c r="A31" s="21" t="s">
        <v>49</v>
      </c>
      <c r="B31" s="20" t="s">
        <v>41</v>
      </c>
      <c r="C31" s="20" t="s">
        <v>39</v>
      </c>
      <c r="D31" s="20" t="s">
        <v>39</v>
      </c>
      <c r="F31" s="36" t="s">
        <v>33</v>
      </c>
      <c r="G31" s="18" t="s">
        <v>159</v>
      </c>
      <c r="H31" s="20" t="s">
        <v>39</v>
      </c>
      <c r="I31" s="41" t="s">
        <v>39</v>
      </c>
    </row>
    <row r="32" spans="1:9" ht="15">
      <c r="A32" s="21" t="s">
        <v>50</v>
      </c>
      <c r="B32" s="20" t="s">
        <v>41</v>
      </c>
      <c r="C32" s="20" t="s">
        <v>39</v>
      </c>
      <c r="D32" s="20" t="s">
        <v>39</v>
      </c>
      <c r="F32" s="21" t="s">
        <v>33</v>
      </c>
      <c r="G32" s="20" t="s">
        <v>100</v>
      </c>
      <c r="I32" s="20" t="s">
        <v>39</v>
      </c>
    </row>
    <row r="33" spans="1:9" ht="15">
      <c r="A33" s="21" t="s">
        <v>33</v>
      </c>
      <c r="B33" s="20" t="s">
        <v>69</v>
      </c>
      <c r="C33" s="20" t="s">
        <v>39</v>
      </c>
      <c r="D33" s="20" t="s">
        <v>39</v>
      </c>
      <c r="F33" s="21" t="s">
        <v>49</v>
      </c>
      <c r="G33" s="20" t="s">
        <v>156</v>
      </c>
      <c r="H33" s="20" t="s">
        <v>138</v>
      </c>
      <c r="I33" s="20" t="s">
        <v>139</v>
      </c>
    </row>
    <row r="34" spans="1:10" ht="15">
      <c r="A34" s="21" t="s">
        <v>33</v>
      </c>
      <c r="B34" s="20" t="s">
        <v>68</v>
      </c>
      <c r="C34" s="20" t="s">
        <v>39</v>
      </c>
      <c r="D34" s="20" t="s">
        <v>39</v>
      </c>
      <c r="F34" s="21" t="s">
        <v>33</v>
      </c>
      <c r="G34" s="20" t="s">
        <v>208</v>
      </c>
      <c r="H34" s="20" t="s">
        <v>39</v>
      </c>
      <c r="I34" s="20" t="s">
        <v>39</v>
      </c>
      <c r="J34" s="42"/>
    </row>
    <row r="35" spans="1:9" ht="15">
      <c r="A35" s="21" t="s">
        <v>50</v>
      </c>
      <c r="B35" s="20" t="s">
        <v>142</v>
      </c>
      <c r="C35" s="20" t="s">
        <v>39</v>
      </c>
      <c r="D35" s="20" t="s">
        <v>39</v>
      </c>
      <c r="F35" s="21" t="s">
        <v>50</v>
      </c>
      <c r="G35" s="20" t="s">
        <v>153</v>
      </c>
      <c r="H35" s="20" t="s">
        <v>150</v>
      </c>
      <c r="I35" s="20" t="s">
        <v>151</v>
      </c>
    </row>
    <row r="36" spans="1:9" ht="15">
      <c r="A36" s="21" t="s">
        <v>58</v>
      </c>
      <c r="B36" s="20" t="s">
        <v>112</v>
      </c>
      <c r="C36" s="20" t="s">
        <v>39</v>
      </c>
      <c r="D36" s="20" t="s">
        <v>39</v>
      </c>
      <c r="F36" s="21" t="s">
        <v>50</v>
      </c>
      <c r="G36" s="20" t="s">
        <v>211</v>
      </c>
      <c r="H36" s="20" t="s">
        <v>39</v>
      </c>
      <c r="I36" s="20" t="s">
        <v>39</v>
      </c>
    </row>
    <row r="37" spans="1:10" ht="15">
      <c r="A37" s="21" t="s">
        <v>46</v>
      </c>
      <c r="B37" s="20" t="s">
        <v>112</v>
      </c>
      <c r="C37" s="20" t="s">
        <v>39</v>
      </c>
      <c r="D37" s="20" t="s">
        <v>39</v>
      </c>
      <c r="F37" s="21" t="s">
        <v>50</v>
      </c>
      <c r="G37" s="16" t="s">
        <v>179</v>
      </c>
      <c r="H37" s="20" t="s">
        <v>39</v>
      </c>
      <c r="I37" s="20" t="s">
        <v>39</v>
      </c>
      <c r="J37" s="16"/>
    </row>
    <row r="38" spans="1:9" ht="15">
      <c r="A38" s="21" t="s">
        <v>48</v>
      </c>
      <c r="B38" s="20" t="s">
        <v>112</v>
      </c>
      <c r="C38" s="20" t="s">
        <v>39</v>
      </c>
      <c r="D38" s="20" t="s">
        <v>39</v>
      </c>
      <c r="F38" s="19" t="s">
        <v>58</v>
      </c>
      <c r="G38" s="41" t="s">
        <v>158</v>
      </c>
      <c r="H38" s="41" t="s">
        <v>39</v>
      </c>
      <c r="I38" s="41" t="s">
        <v>39</v>
      </c>
    </row>
    <row r="39" spans="1:10" ht="15">
      <c r="A39" s="21" t="s">
        <v>49</v>
      </c>
      <c r="B39" s="20" t="s">
        <v>112</v>
      </c>
      <c r="C39" s="20" t="s">
        <v>39</v>
      </c>
      <c r="D39" s="20" t="s">
        <v>39</v>
      </c>
      <c r="F39" s="47" t="s">
        <v>43</v>
      </c>
      <c r="G39" s="46" t="s">
        <v>212</v>
      </c>
      <c r="H39" s="46" t="s">
        <v>39</v>
      </c>
      <c r="I39" s="46" t="s">
        <v>39</v>
      </c>
      <c r="J39" s="42"/>
    </row>
    <row r="40" spans="1:9" ht="15">
      <c r="A40" s="21" t="s">
        <v>50</v>
      </c>
      <c r="B40" s="23" t="s">
        <v>112</v>
      </c>
      <c r="C40" s="20" t="s">
        <v>39</v>
      </c>
      <c r="D40" s="20" t="s">
        <v>39</v>
      </c>
      <c r="F40" s="12" t="s">
        <v>49</v>
      </c>
      <c r="G40" s="12" t="s">
        <v>212</v>
      </c>
      <c r="H40" s="12" t="s">
        <v>138</v>
      </c>
      <c r="I40" s="12" t="s">
        <v>139</v>
      </c>
    </row>
    <row r="41" spans="1:9" ht="15">
      <c r="A41" s="21" t="s">
        <v>45</v>
      </c>
      <c r="B41" s="20" t="s">
        <v>120</v>
      </c>
      <c r="C41" s="20" t="s">
        <v>39</v>
      </c>
      <c r="D41" s="20" t="s">
        <v>39</v>
      </c>
      <c r="F41" s="12" t="s">
        <v>50</v>
      </c>
      <c r="G41" s="12" t="s">
        <v>213</v>
      </c>
      <c r="H41" s="12" t="s">
        <v>39</v>
      </c>
      <c r="I41" s="12" t="s">
        <v>39</v>
      </c>
    </row>
    <row r="42" spans="1:9" ht="15">
      <c r="A42" s="21" t="s">
        <v>58</v>
      </c>
      <c r="B42" s="20" t="s">
        <v>113</v>
      </c>
      <c r="C42" s="20" t="s">
        <v>39</v>
      </c>
      <c r="D42" s="20" t="s">
        <v>39</v>
      </c>
      <c r="F42" s="21" t="s">
        <v>50</v>
      </c>
      <c r="G42" s="20" t="s">
        <v>214</v>
      </c>
      <c r="H42" s="20" t="s">
        <v>39</v>
      </c>
      <c r="I42" s="20" t="s">
        <v>39</v>
      </c>
    </row>
    <row r="43" spans="1:9" ht="15">
      <c r="A43" s="21" t="s">
        <v>45</v>
      </c>
      <c r="B43" s="20" t="s">
        <v>122</v>
      </c>
      <c r="C43" s="20" t="s">
        <v>39</v>
      </c>
      <c r="D43" s="20" t="s">
        <v>39</v>
      </c>
      <c r="F43" s="19" t="s">
        <v>45</v>
      </c>
      <c r="G43" s="12" t="s">
        <v>158</v>
      </c>
      <c r="H43" s="20" t="s">
        <v>39</v>
      </c>
      <c r="I43" s="20" t="s">
        <v>39</v>
      </c>
    </row>
    <row r="44" spans="1:10" ht="15">
      <c r="A44" s="21" t="s">
        <v>45</v>
      </c>
      <c r="B44" s="20" t="s">
        <v>121</v>
      </c>
      <c r="C44" s="20" t="s">
        <v>39</v>
      </c>
      <c r="D44" s="20" t="s">
        <v>39</v>
      </c>
      <c r="F44" s="39" t="s">
        <v>43</v>
      </c>
      <c r="G44" s="20" t="s">
        <v>157</v>
      </c>
      <c r="H44" s="20" t="s">
        <v>39</v>
      </c>
      <c r="I44" s="20" t="s">
        <v>39</v>
      </c>
      <c r="J44" s="42"/>
    </row>
    <row r="45" spans="1:4" ht="15">
      <c r="A45" s="21" t="s">
        <v>33</v>
      </c>
      <c r="B45" s="20" t="s">
        <v>71</v>
      </c>
      <c r="C45" s="20" t="s">
        <v>39</v>
      </c>
      <c r="D45" s="20" t="s">
        <v>39</v>
      </c>
    </row>
    <row r="46" spans="1:4" ht="15">
      <c r="A46" s="21" t="s">
        <v>33</v>
      </c>
      <c r="B46" s="20" t="s">
        <v>70</v>
      </c>
      <c r="C46" s="20" t="s">
        <v>39</v>
      </c>
      <c r="D46" s="20" t="s">
        <v>39</v>
      </c>
    </row>
    <row r="47" spans="1:4" ht="15">
      <c r="A47" s="21" t="s">
        <v>33</v>
      </c>
      <c r="B47" s="20" t="s">
        <v>42</v>
      </c>
      <c r="C47" s="20" t="s">
        <v>39</v>
      </c>
      <c r="D47" s="20" t="s">
        <v>39</v>
      </c>
    </row>
    <row r="48" spans="1:4" ht="15">
      <c r="A48" s="21" t="s">
        <v>43</v>
      </c>
      <c r="B48" s="20" t="s">
        <v>42</v>
      </c>
      <c r="C48" s="20" t="s">
        <v>39</v>
      </c>
      <c r="D48" s="20" t="s">
        <v>39</v>
      </c>
    </row>
    <row r="49" spans="1:4" ht="15">
      <c r="A49" s="21" t="s">
        <v>48</v>
      </c>
      <c r="B49" s="20" t="s">
        <v>135</v>
      </c>
      <c r="C49" s="20" t="s">
        <v>197</v>
      </c>
      <c r="D49" s="20" t="s">
        <v>136</v>
      </c>
    </row>
    <row r="50" spans="1:4" ht="15">
      <c r="A50" s="21" t="s">
        <v>33</v>
      </c>
      <c r="B50" s="20" t="s">
        <v>89</v>
      </c>
      <c r="C50" s="20" t="s">
        <v>34</v>
      </c>
      <c r="D50" s="20" t="s">
        <v>90</v>
      </c>
    </row>
    <row r="51" spans="1:4" ht="15">
      <c r="A51" s="21" t="s">
        <v>33</v>
      </c>
      <c r="B51" s="20" t="s">
        <v>73</v>
      </c>
      <c r="C51" s="20" t="s">
        <v>63</v>
      </c>
      <c r="D51" s="20" t="s">
        <v>74</v>
      </c>
    </row>
    <row r="52" spans="1:4" ht="15">
      <c r="A52" s="21" t="s">
        <v>33</v>
      </c>
      <c r="B52" s="20" t="s">
        <v>75</v>
      </c>
      <c r="C52" s="20" t="s">
        <v>203</v>
      </c>
      <c r="D52" s="20" t="s">
        <v>76</v>
      </c>
    </row>
    <row r="53" spans="1:4" ht="15">
      <c r="A53" s="21" t="s">
        <v>33</v>
      </c>
      <c r="B53" s="20" t="s">
        <v>77</v>
      </c>
      <c r="C53" s="20" t="s">
        <v>63</v>
      </c>
      <c r="D53" s="20" t="s">
        <v>74</v>
      </c>
    </row>
    <row r="54" spans="1:4" ht="15">
      <c r="A54" s="21" t="s">
        <v>33</v>
      </c>
      <c r="B54" s="20" t="s">
        <v>78</v>
      </c>
      <c r="C54" s="20" t="s">
        <v>34</v>
      </c>
      <c r="D54" s="20" t="s">
        <v>55</v>
      </c>
    </row>
    <row r="55" spans="1:4" ht="15">
      <c r="A55" s="21" t="s">
        <v>33</v>
      </c>
      <c r="B55" s="20" t="s">
        <v>79</v>
      </c>
      <c r="C55" s="20" t="s">
        <v>34</v>
      </c>
      <c r="D55" s="20" t="s">
        <v>80</v>
      </c>
    </row>
    <row r="56" spans="1:4" ht="15">
      <c r="A56" s="21" t="s">
        <v>33</v>
      </c>
      <c r="B56" s="20" t="s">
        <v>81</v>
      </c>
      <c r="C56" s="20" t="s">
        <v>34</v>
      </c>
      <c r="D56" s="20" t="s">
        <v>55</v>
      </c>
    </row>
    <row r="57" spans="1:4" ht="15">
      <c r="A57" s="21" t="s">
        <v>33</v>
      </c>
      <c r="B57" s="23" t="s">
        <v>91</v>
      </c>
      <c r="C57" s="20" t="s">
        <v>34</v>
      </c>
      <c r="D57" s="20" t="s">
        <v>90</v>
      </c>
    </row>
    <row r="58" spans="1:4" ht="15">
      <c r="A58" s="21" t="s">
        <v>33</v>
      </c>
      <c r="B58" s="20" t="s">
        <v>82</v>
      </c>
      <c r="C58" s="20" t="s">
        <v>63</v>
      </c>
      <c r="D58" s="20" t="s">
        <v>74</v>
      </c>
    </row>
    <row r="59" spans="1:4" ht="15">
      <c r="A59" s="21" t="s">
        <v>33</v>
      </c>
      <c r="B59" s="20" t="s">
        <v>83</v>
      </c>
      <c r="C59" s="20" t="s">
        <v>34</v>
      </c>
      <c r="D59" s="20" t="s">
        <v>55</v>
      </c>
    </row>
    <row r="60" spans="1:4" ht="15">
      <c r="A60" s="21" t="s">
        <v>33</v>
      </c>
      <c r="B60" s="20" t="s">
        <v>86</v>
      </c>
      <c r="C60" s="20" t="s">
        <v>34</v>
      </c>
      <c r="D60" s="20" t="s">
        <v>87</v>
      </c>
    </row>
    <row r="61" spans="1:4" ht="15">
      <c r="A61" s="21" t="s">
        <v>33</v>
      </c>
      <c r="B61" s="20" t="s">
        <v>88</v>
      </c>
      <c r="C61" s="20" t="s">
        <v>34</v>
      </c>
      <c r="D61" s="20" t="s">
        <v>55</v>
      </c>
    </row>
    <row r="62" spans="1:4" ht="15">
      <c r="A62" s="21" t="s">
        <v>48</v>
      </c>
      <c r="B62" s="20" t="s">
        <v>23</v>
      </c>
      <c r="C62" s="20" t="s">
        <v>138</v>
      </c>
      <c r="D62" s="20" t="s">
        <v>139</v>
      </c>
    </row>
    <row r="63" spans="1:4" ht="15">
      <c r="A63" s="21" t="s">
        <v>49</v>
      </c>
      <c r="B63" s="20" t="s">
        <v>23</v>
      </c>
      <c r="C63" s="20" t="s">
        <v>138</v>
      </c>
      <c r="D63" s="20" t="s">
        <v>139</v>
      </c>
    </row>
    <row r="64" spans="1:4" ht="15">
      <c r="A64" s="21" t="s">
        <v>50</v>
      </c>
      <c r="B64" s="20" t="s">
        <v>23</v>
      </c>
      <c r="C64" s="20" t="s">
        <v>150</v>
      </c>
      <c r="D64" s="20" t="s">
        <v>151</v>
      </c>
    </row>
    <row r="65" spans="1:4" ht="15">
      <c r="A65" s="21" t="s">
        <v>48</v>
      </c>
      <c r="B65" s="20" t="s">
        <v>140</v>
      </c>
      <c r="C65" s="20" t="s">
        <v>138</v>
      </c>
      <c r="D65" s="20" t="s">
        <v>139</v>
      </c>
    </row>
    <row r="66" spans="1:4" ht="15">
      <c r="A66" s="21" t="s">
        <v>50</v>
      </c>
      <c r="B66" s="20" t="s">
        <v>152</v>
      </c>
      <c r="C66" s="20" t="s">
        <v>150</v>
      </c>
      <c r="D66" s="20" t="s">
        <v>151</v>
      </c>
    </row>
    <row r="67" spans="1:4" ht="15">
      <c r="A67" s="21" t="s">
        <v>48</v>
      </c>
      <c r="B67" s="20" t="s">
        <v>141</v>
      </c>
      <c r="C67" s="20" t="s">
        <v>138</v>
      </c>
      <c r="D67" s="20" t="s">
        <v>139</v>
      </c>
    </row>
    <row r="68" spans="1:4" ht="15">
      <c r="A68" s="21" t="s">
        <v>50</v>
      </c>
      <c r="B68" s="20" t="s">
        <v>141</v>
      </c>
      <c r="C68" s="20" t="s">
        <v>150</v>
      </c>
      <c r="D68" s="20" t="s">
        <v>151</v>
      </c>
    </row>
    <row r="69" spans="1:4" ht="15">
      <c r="A69" s="21" t="s">
        <v>49</v>
      </c>
      <c r="B69" s="20" t="s">
        <v>24</v>
      </c>
      <c r="C69" s="20" t="s">
        <v>138</v>
      </c>
      <c r="D69" s="20" t="s">
        <v>139</v>
      </c>
    </row>
    <row r="70" spans="1:4" ht="15">
      <c r="A70" s="21" t="s">
        <v>50</v>
      </c>
      <c r="B70" s="20" t="s">
        <v>24</v>
      </c>
      <c r="C70" s="20" t="s">
        <v>138</v>
      </c>
      <c r="D70" s="20" t="s">
        <v>139</v>
      </c>
    </row>
    <row r="71" spans="1:4" ht="15">
      <c r="A71" s="21" t="s">
        <v>48</v>
      </c>
      <c r="B71" s="20" t="s">
        <v>26</v>
      </c>
      <c r="C71" s="20" t="s">
        <v>138</v>
      </c>
      <c r="D71" s="20" t="s">
        <v>139</v>
      </c>
    </row>
    <row r="72" spans="1:4" ht="15">
      <c r="A72" s="21" t="s">
        <v>50</v>
      </c>
      <c r="B72" s="20" t="s">
        <v>26</v>
      </c>
      <c r="C72" s="20" t="s">
        <v>150</v>
      </c>
      <c r="D72" s="20" t="s">
        <v>151</v>
      </c>
    </row>
    <row r="73" spans="1:4" ht="15">
      <c r="A73" s="21" t="s">
        <v>44</v>
      </c>
      <c r="B73" s="20" t="s">
        <v>105</v>
      </c>
      <c r="C73" s="20" t="s">
        <v>106</v>
      </c>
      <c r="D73" s="20" t="s">
        <v>107</v>
      </c>
    </row>
    <row r="74" spans="1:4" ht="15">
      <c r="A74" s="21" t="s">
        <v>44</v>
      </c>
      <c r="B74" s="20" t="s">
        <v>108</v>
      </c>
      <c r="C74" s="20" t="s">
        <v>106</v>
      </c>
      <c r="D74" s="20" t="s">
        <v>107</v>
      </c>
    </row>
    <row r="75" spans="1:4" ht="15">
      <c r="A75" s="21" t="s">
        <v>44</v>
      </c>
      <c r="B75" s="20" t="s">
        <v>20</v>
      </c>
      <c r="C75" s="20" t="s">
        <v>106</v>
      </c>
      <c r="D75" s="20" t="s">
        <v>107</v>
      </c>
    </row>
    <row r="76" spans="1:4" ht="15">
      <c r="A76" s="21" t="s">
        <v>44</v>
      </c>
      <c r="B76" s="20" t="s">
        <v>27</v>
      </c>
      <c r="C76" s="20" t="s">
        <v>106</v>
      </c>
      <c r="D76" s="20" t="s">
        <v>107</v>
      </c>
    </row>
    <row r="77" spans="1:4" ht="15">
      <c r="A77" s="21" t="s">
        <v>44</v>
      </c>
      <c r="B77" s="20" t="s">
        <v>109</v>
      </c>
      <c r="C77" s="20" t="s">
        <v>198</v>
      </c>
      <c r="D77" s="20" t="s">
        <v>199</v>
      </c>
    </row>
    <row r="78" spans="1:4" ht="15">
      <c r="A78" s="20" t="s">
        <v>210</v>
      </c>
      <c r="B78" s="20" t="s">
        <v>210</v>
      </c>
      <c r="C78" s="20" t="s">
        <v>210</v>
      </c>
      <c r="D78" s="20" t="s">
        <v>210</v>
      </c>
    </row>
    <row r="79" spans="1:4" ht="15">
      <c r="A79" s="21" t="s">
        <v>50</v>
      </c>
      <c r="B79" s="20" t="s">
        <v>154</v>
      </c>
      <c r="C79" s="20" t="s">
        <v>138</v>
      </c>
      <c r="D79" s="20" t="s">
        <v>139</v>
      </c>
    </row>
    <row r="80" spans="1:4" ht="15">
      <c r="A80" s="21" t="s">
        <v>50</v>
      </c>
      <c r="B80" s="20" t="s">
        <v>148</v>
      </c>
      <c r="C80" s="20" t="s">
        <v>138</v>
      </c>
      <c r="D80" s="20" t="s">
        <v>139</v>
      </c>
    </row>
    <row r="81" spans="1:4" ht="15">
      <c r="A81" s="21" t="s">
        <v>45</v>
      </c>
      <c r="B81" s="20" t="s">
        <v>123</v>
      </c>
      <c r="C81" s="20" t="s">
        <v>124</v>
      </c>
      <c r="D81" s="20" t="s">
        <v>155</v>
      </c>
    </row>
    <row r="82" spans="1:4" ht="15">
      <c r="A82" s="21" t="s">
        <v>45</v>
      </c>
      <c r="B82" s="20" t="s">
        <v>126</v>
      </c>
      <c r="C82" s="20" t="s">
        <v>124</v>
      </c>
      <c r="D82" s="20" t="s">
        <v>125</v>
      </c>
    </row>
    <row r="83" spans="1:4" ht="15">
      <c r="A83" s="21" t="s">
        <v>45</v>
      </c>
      <c r="B83" s="20" t="s">
        <v>127</v>
      </c>
      <c r="C83" s="20" t="s">
        <v>124</v>
      </c>
      <c r="D83" s="20" t="s">
        <v>125</v>
      </c>
    </row>
    <row r="84" spans="1:4" ht="15">
      <c r="A84" s="21" t="s">
        <v>45</v>
      </c>
      <c r="B84" s="20" t="s">
        <v>25</v>
      </c>
      <c r="C84" s="20" t="s">
        <v>124</v>
      </c>
      <c r="D84" s="20" t="s">
        <v>125</v>
      </c>
    </row>
    <row r="85" spans="1:4" ht="15">
      <c r="A85" s="21" t="s">
        <v>45</v>
      </c>
      <c r="B85" s="20" t="s">
        <v>19</v>
      </c>
      <c r="C85" s="20" t="s">
        <v>124</v>
      </c>
      <c r="D85" s="20" t="s">
        <v>155</v>
      </c>
    </row>
    <row r="86" spans="1:4" ht="15">
      <c r="A86" s="21" t="s">
        <v>45</v>
      </c>
      <c r="B86" s="20" t="s">
        <v>128</v>
      </c>
      <c r="C86" s="20" t="s">
        <v>124</v>
      </c>
      <c r="D86" s="20" t="s">
        <v>155</v>
      </c>
    </row>
    <row r="87" spans="1:4" ht="15">
      <c r="A87" s="21" t="s">
        <v>45</v>
      </c>
      <c r="B87" s="20" t="s">
        <v>129</v>
      </c>
      <c r="C87" s="20" t="s">
        <v>124</v>
      </c>
      <c r="D87" s="20" t="s">
        <v>125</v>
      </c>
    </row>
    <row r="88" spans="1:4" ht="15">
      <c r="A88" s="21" t="s">
        <v>45</v>
      </c>
      <c r="B88" s="20" t="s">
        <v>130</v>
      </c>
      <c r="C88" s="20" t="s">
        <v>124</v>
      </c>
      <c r="D88" s="20" t="s">
        <v>125</v>
      </c>
    </row>
    <row r="89" spans="1:4" ht="15">
      <c r="A89" s="21" t="s">
        <v>45</v>
      </c>
      <c r="B89" s="20" t="s">
        <v>196</v>
      </c>
      <c r="C89" s="20" t="s">
        <v>124</v>
      </c>
      <c r="D89" s="20" t="s">
        <v>155</v>
      </c>
    </row>
    <row r="90" spans="1:4" ht="15">
      <c r="A90" s="21" t="s">
        <v>50</v>
      </c>
      <c r="B90" s="20" t="s">
        <v>149</v>
      </c>
      <c r="C90" s="20" t="s">
        <v>150</v>
      </c>
      <c r="D90" s="20" t="s">
        <v>151</v>
      </c>
    </row>
    <row r="91" spans="1:4" ht="15">
      <c r="A91" s="21" t="s">
        <v>46</v>
      </c>
      <c r="B91" s="20" t="s">
        <v>28</v>
      </c>
      <c r="C91" s="20" t="s">
        <v>60</v>
      </c>
      <c r="D91" s="20" t="s">
        <v>131</v>
      </c>
    </row>
    <row r="92" spans="1:4" ht="15">
      <c r="A92" s="21" t="s">
        <v>46</v>
      </c>
      <c r="B92" s="20" t="s">
        <v>132</v>
      </c>
      <c r="C92" s="20" t="s">
        <v>124</v>
      </c>
      <c r="D92" s="20" t="s">
        <v>125</v>
      </c>
    </row>
    <row r="93" spans="1:4" ht="15">
      <c r="A93" s="21" t="s">
        <v>46</v>
      </c>
      <c r="B93" s="20" t="s">
        <v>30</v>
      </c>
      <c r="C93" s="20" t="s">
        <v>124</v>
      </c>
      <c r="D93" s="20" t="s">
        <v>125</v>
      </c>
    </row>
    <row r="94" spans="1:4" ht="15">
      <c r="A94" s="21" t="s">
        <v>46</v>
      </c>
      <c r="B94" s="20" t="s">
        <v>29</v>
      </c>
      <c r="C94" s="20" t="s">
        <v>124</v>
      </c>
      <c r="D94" s="20" t="s">
        <v>125</v>
      </c>
    </row>
    <row r="95" spans="1:4" ht="15">
      <c r="A95" s="21" t="s">
        <v>46</v>
      </c>
      <c r="B95" s="20" t="s">
        <v>133</v>
      </c>
      <c r="C95" s="20" t="s">
        <v>60</v>
      </c>
      <c r="D95" s="20" t="s">
        <v>131</v>
      </c>
    </row>
    <row r="96" spans="1:4" ht="15">
      <c r="A96" s="21" t="s">
        <v>46</v>
      </c>
      <c r="B96" s="20" t="s">
        <v>134</v>
      </c>
      <c r="C96" s="20" t="s">
        <v>124</v>
      </c>
      <c r="D96" s="20" t="s">
        <v>125</v>
      </c>
    </row>
    <row r="97" spans="1:4" ht="15">
      <c r="A97" s="21" t="s">
        <v>48</v>
      </c>
      <c r="B97" s="20" t="s">
        <v>137</v>
      </c>
      <c r="C97" s="20" t="s">
        <v>138</v>
      </c>
      <c r="D97" s="20" t="s">
        <v>139</v>
      </c>
    </row>
    <row r="98" spans="1:4" ht="15">
      <c r="A98" s="21" t="s">
        <v>50</v>
      </c>
      <c r="B98" s="20" t="s">
        <v>137</v>
      </c>
      <c r="C98" s="20" t="s">
        <v>150</v>
      </c>
      <c r="D98" s="20" t="s">
        <v>151</v>
      </c>
    </row>
    <row r="99" spans="1:4" ht="15">
      <c r="A99" s="21" t="s">
        <v>47</v>
      </c>
      <c r="B99" s="20" t="s">
        <v>59</v>
      </c>
      <c r="C99" s="20" t="s">
        <v>60</v>
      </c>
      <c r="D99" s="20" t="s">
        <v>131</v>
      </c>
    </row>
    <row r="100" spans="1:4" ht="15">
      <c r="A100" s="21" t="s">
        <v>49</v>
      </c>
      <c r="B100" s="20" t="s">
        <v>31</v>
      </c>
      <c r="C100" s="20" t="s">
        <v>138</v>
      </c>
      <c r="D100" s="20" t="s">
        <v>139</v>
      </c>
    </row>
    <row r="101" spans="1:4" ht="15">
      <c r="A101" s="21" t="s">
        <v>33</v>
      </c>
      <c r="B101" s="20" t="s">
        <v>18</v>
      </c>
      <c r="C101" s="20" t="s">
        <v>34</v>
      </c>
      <c r="D101" s="20" t="s">
        <v>72</v>
      </c>
    </row>
    <row r="102" spans="1:4" ht="15">
      <c r="A102" s="21" t="s">
        <v>58</v>
      </c>
      <c r="B102" s="20" t="s">
        <v>117</v>
      </c>
      <c r="C102" s="20" t="s">
        <v>93</v>
      </c>
      <c r="D102" s="20" t="s">
        <v>103</v>
      </c>
    </row>
    <row r="103" spans="1:4" ht="15">
      <c r="A103" s="21" t="s">
        <v>58</v>
      </c>
      <c r="B103" s="20" t="s">
        <v>118</v>
      </c>
      <c r="C103" s="20" t="s">
        <v>93</v>
      </c>
      <c r="D103" s="20" t="s">
        <v>103</v>
      </c>
    </row>
    <row r="104" spans="1:4" ht="15">
      <c r="A104" s="21" t="s">
        <v>58</v>
      </c>
      <c r="B104" s="20" t="s">
        <v>114</v>
      </c>
      <c r="C104" s="20" t="s">
        <v>39</v>
      </c>
      <c r="D104" s="20" t="s">
        <v>115</v>
      </c>
    </row>
    <row r="105" spans="1:4" ht="15">
      <c r="A105" s="21" t="s">
        <v>58</v>
      </c>
      <c r="B105" s="20" t="s">
        <v>119</v>
      </c>
      <c r="C105" s="20" t="s">
        <v>93</v>
      </c>
      <c r="D105" s="20" t="s">
        <v>103</v>
      </c>
    </row>
    <row r="106" spans="1:4" ht="15">
      <c r="A106" s="21" t="s">
        <v>58</v>
      </c>
      <c r="B106" s="20" t="s">
        <v>21</v>
      </c>
      <c r="C106" s="20" t="s">
        <v>93</v>
      </c>
      <c r="D106" s="20" t="s">
        <v>103</v>
      </c>
    </row>
    <row r="107" spans="1:4" ht="15">
      <c r="A107" s="21" t="s">
        <v>58</v>
      </c>
      <c r="B107" s="20" t="s">
        <v>116</v>
      </c>
      <c r="C107" s="20" t="s">
        <v>39</v>
      </c>
      <c r="D107" s="20" t="s">
        <v>115</v>
      </c>
    </row>
    <row r="108" spans="1:4" ht="15">
      <c r="A108" s="21" t="s">
        <v>48</v>
      </c>
      <c r="B108" s="20" t="s">
        <v>22</v>
      </c>
      <c r="C108" s="20" t="s">
        <v>138</v>
      </c>
      <c r="D108" s="20" t="s">
        <v>139</v>
      </c>
    </row>
    <row r="109" spans="1:4" ht="15">
      <c r="A109" s="21" t="s">
        <v>33</v>
      </c>
      <c r="B109" s="20" t="s">
        <v>84</v>
      </c>
      <c r="C109" s="20" t="s">
        <v>203</v>
      </c>
      <c r="D109" s="20" t="s">
        <v>85</v>
      </c>
    </row>
    <row r="110" spans="1:4" ht="15">
      <c r="A110" s="21" t="s">
        <v>43</v>
      </c>
      <c r="B110" s="20" t="s">
        <v>95</v>
      </c>
      <c r="C110" s="20" t="s">
        <v>39</v>
      </c>
      <c r="D110" s="20" t="s">
        <v>39</v>
      </c>
    </row>
    <row r="111" spans="1:4" ht="15">
      <c r="A111" s="21" t="s">
        <v>43</v>
      </c>
      <c r="B111" s="20" t="s">
        <v>96</v>
      </c>
      <c r="C111" s="20" t="s">
        <v>39</v>
      </c>
      <c r="D111" s="20" t="s">
        <v>167</v>
      </c>
    </row>
    <row r="112" spans="1:4" ht="15">
      <c r="A112" s="21" t="s">
        <v>43</v>
      </c>
      <c r="B112" s="20" t="s">
        <v>97</v>
      </c>
      <c r="C112" s="20" t="s">
        <v>98</v>
      </c>
      <c r="D112" s="20" t="s">
        <v>99</v>
      </c>
    </row>
    <row r="113" spans="1:4" ht="15">
      <c r="A113" s="21" t="s">
        <v>43</v>
      </c>
      <c r="B113" s="20" t="s">
        <v>100</v>
      </c>
      <c r="C113" s="20" t="s">
        <v>39</v>
      </c>
      <c r="D113" s="20" t="s">
        <v>39</v>
      </c>
    </row>
    <row r="114" spans="1:4" ht="15">
      <c r="A114" s="21" t="s">
        <v>43</v>
      </c>
      <c r="B114" s="20" t="s">
        <v>101</v>
      </c>
      <c r="C114" s="20" t="s">
        <v>198</v>
      </c>
      <c r="D114" s="20" t="s">
        <v>200</v>
      </c>
    </row>
    <row r="115" spans="1:4" ht="15">
      <c r="A115" s="21" t="s">
        <v>43</v>
      </c>
      <c r="B115" s="20" t="s">
        <v>102</v>
      </c>
      <c r="C115" s="20" t="s">
        <v>39</v>
      </c>
      <c r="D115" s="20" t="s">
        <v>103</v>
      </c>
    </row>
    <row r="116" spans="1:5" ht="15">
      <c r="A116" s="21" t="s">
        <v>43</v>
      </c>
      <c r="B116" s="20" t="s">
        <v>104</v>
      </c>
      <c r="C116" s="20" t="s">
        <v>201</v>
      </c>
      <c r="D116" s="20" t="s">
        <v>202</v>
      </c>
      <c r="E116" s="15"/>
    </row>
    <row r="117" spans="1:5" ht="15">
      <c r="A117" s="21" t="s">
        <v>33</v>
      </c>
      <c r="B117" s="20" t="s">
        <v>37</v>
      </c>
      <c r="C117" s="20" t="s">
        <v>203</v>
      </c>
      <c r="D117" s="20" t="s">
        <v>204</v>
      </c>
      <c r="E117" s="15"/>
    </row>
    <row r="118" spans="1:5" ht="15">
      <c r="A118" s="21" t="s">
        <v>33</v>
      </c>
      <c r="B118" s="20" t="s">
        <v>35</v>
      </c>
      <c r="C118" s="20" t="s">
        <v>34</v>
      </c>
      <c r="D118" s="20" t="s">
        <v>55</v>
      </c>
      <c r="E118" s="15"/>
    </row>
    <row r="119" spans="1:5" ht="15">
      <c r="A119" s="21" t="s">
        <v>33</v>
      </c>
      <c r="B119" s="20" t="s">
        <v>38</v>
      </c>
      <c r="C119" s="20" t="s">
        <v>39</v>
      </c>
      <c r="D119" s="20" t="s">
        <v>62</v>
      </c>
      <c r="E119" s="15"/>
    </row>
    <row r="120" spans="1:5" ht="15">
      <c r="A120" s="21" t="s">
        <v>33</v>
      </c>
      <c r="B120" s="20" t="s">
        <v>36</v>
      </c>
      <c r="C120" s="20" t="s">
        <v>34</v>
      </c>
      <c r="D120" s="20" t="s">
        <v>55</v>
      </c>
      <c r="E120" s="15"/>
    </row>
    <row r="121" spans="1:5" ht="15">
      <c r="A121" s="21" t="s">
        <v>50</v>
      </c>
      <c r="B121" s="20" t="s">
        <v>147</v>
      </c>
      <c r="C121" s="20" t="s">
        <v>138</v>
      </c>
      <c r="D121" s="20" t="s">
        <v>139</v>
      </c>
      <c r="E121" s="15"/>
    </row>
    <row r="122" spans="1:5" ht="15">
      <c r="A122" s="21" t="s">
        <v>50</v>
      </c>
      <c r="B122" s="20" t="s">
        <v>156</v>
      </c>
      <c r="C122" s="20" t="s">
        <v>150</v>
      </c>
      <c r="D122" s="20" t="s">
        <v>151</v>
      </c>
      <c r="E122" s="15"/>
    </row>
    <row r="123" spans="1:5" ht="15">
      <c r="A123" s="21" t="s">
        <v>43</v>
      </c>
      <c r="B123" s="20" t="s">
        <v>92</v>
      </c>
      <c r="C123" s="20" t="s">
        <v>39</v>
      </c>
      <c r="D123" s="20" t="s">
        <v>94</v>
      </c>
      <c r="E123" s="15"/>
    </row>
    <row r="124" spans="1:5" ht="15">
      <c r="A124" s="21" t="s">
        <v>33</v>
      </c>
      <c r="B124" s="19" t="s">
        <v>159</v>
      </c>
      <c r="C124" s="20" t="s">
        <v>39</v>
      </c>
      <c r="D124" s="20" t="s">
        <v>39</v>
      </c>
      <c r="E124" s="18"/>
    </row>
    <row r="125" spans="1:5" ht="15">
      <c r="A125" s="21" t="s">
        <v>33</v>
      </c>
      <c r="B125" s="18" t="s">
        <v>159</v>
      </c>
      <c r="C125" s="20" t="s">
        <v>39</v>
      </c>
      <c r="D125" s="20" t="s">
        <v>39</v>
      </c>
      <c r="E125" s="18"/>
    </row>
    <row r="126" spans="1:5" ht="15">
      <c r="A126" s="21" t="s">
        <v>33</v>
      </c>
      <c r="B126" s="18" t="s">
        <v>160</v>
      </c>
      <c r="C126" s="20" t="s">
        <v>39</v>
      </c>
      <c r="D126" s="20" t="s">
        <v>39</v>
      </c>
      <c r="E126" s="18"/>
    </row>
    <row r="127" spans="1:5" ht="15">
      <c r="A127" s="21" t="s">
        <v>33</v>
      </c>
      <c r="B127" s="18" t="s">
        <v>161</v>
      </c>
      <c r="C127" s="20" t="s">
        <v>39</v>
      </c>
      <c r="D127" s="20" t="s">
        <v>39</v>
      </c>
      <c r="E127" s="18"/>
    </row>
    <row r="128" spans="1:5" ht="15">
      <c r="A128" s="21" t="s">
        <v>33</v>
      </c>
      <c r="B128" s="18" t="s">
        <v>162</v>
      </c>
      <c r="C128" s="20" t="s">
        <v>39</v>
      </c>
      <c r="D128" s="20" t="s">
        <v>39</v>
      </c>
      <c r="E128" s="18"/>
    </row>
    <row r="129" spans="1:4" ht="15">
      <c r="A129" s="21" t="s">
        <v>33</v>
      </c>
      <c r="B129" s="18" t="s">
        <v>163</v>
      </c>
      <c r="C129" s="20" t="s">
        <v>39</v>
      </c>
      <c r="D129" s="20" t="s">
        <v>39</v>
      </c>
    </row>
    <row r="130" spans="1:4" ht="15">
      <c r="A130" s="21" t="s">
        <v>50</v>
      </c>
      <c r="B130" s="18" t="s">
        <v>164</v>
      </c>
      <c r="C130" s="20" t="s">
        <v>39</v>
      </c>
      <c r="D130" s="20" t="s">
        <v>39</v>
      </c>
    </row>
    <row r="131" spans="1:4" ht="15">
      <c r="A131" s="39" t="s">
        <v>47</v>
      </c>
      <c r="B131" s="16" t="s">
        <v>158</v>
      </c>
      <c r="C131" s="20" t="s">
        <v>39</v>
      </c>
      <c r="D131" s="20" t="s">
        <v>39</v>
      </c>
    </row>
    <row r="132" spans="1:4" ht="15">
      <c r="A132" s="16" t="s">
        <v>166</v>
      </c>
      <c r="B132" s="16" t="s">
        <v>157</v>
      </c>
      <c r="C132" s="20" t="s">
        <v>39</v>
      </c>
      <c r="D132" s="20" t="s">
        <v>39</v>
      </c>
    </row>
    <row r="133" spans="1:4" ht="15">
      <c r="A133" s="16" t="s">
        <v>43</v>
      </c>
      <c r="B133" s="16" t="s">
        <v>157</v>
      </c>
      <c r="C133" s="20" t="s">
        <v>39</v>
      </c>
      <c r="D133" s="20" t="s">
        <v>39</v>
      </c>
    </row>
    <row r="134" spans="1:4" ht="15">
      <c r="A134" s="16" t="s">
        <v>45</v>
      </c>
      <c r="B134" s="16" t="s">
        <v>158</v>
      </c>
      <c r="C134" s="20" t="s">
        <v>39</v>
      </c>
      <c r="D134" s="20" t="s">
        <v>39</v>
      </c>
    </row>
    <row r="135" spans="1:4" ht="15">
      <c r="A135" s="21" t="s">
        <v>33</v>
      </c>
      <c r="B135" s="20" t="s">
        <v>168</v>
      </c>
      <c r="C135" s="20" t="s">
        <v>34</v>
      </c>
      <c r="D135" s="20" t="s">
        <v>55</v>
      </c>
    </row>
    <row r="136" spans="1:4" ht="15">
      <c r="A136" s="21" t="s">
        <v>50</v>
      </c>
      <c r="B136" s="18" t="s">
        <v>169</v>
      </c>
      <c r="C136" s="20" t="s">
        <v>34</v>
      </c>
      <c r="D136" s="20" t="s">
        <v>39</v>
      </c>
    </row>
    <row r="137" spans="1:4" ht="15">
      <c r="A137" s="21" t="s">
        <v>49</v>
      </c>
      <c r="B137" s="20" t="s">
        <v>170</v>
      </c>
      <c r="C137" s="20" t="s">
        <v>138</v>
      </c>
      <c r="D137" s="20" t="s">
        <v>139</v>
      </c>
    </row>
    <row r="138" spans="1:4" ht="15">
      <c r="A138" s="12" t="s">
        <v>58</v>
      </c>
      <c r="B138" s="16" t="s">
        <v>158</v>
      </c>
      <c r="C138" s="20" t="s">
        <v>39</v>
      </c>
      <c r="D138" s="20" t="s">
        <v>39</v>
      </c>
    </row>
    <row r="139" spans="1:4" ht="15">
      <c r="A139" s="21" t="s">
        <v>49</v>
      </c>
      <c r="B139" s="20" t="s">
        <v>156</v>
      </c>
      <c r="C139" s="20" t="s">
        <v>138</v>
      </c>
      <c r="D139" s="20" t="s">
        <v>139</v>
      </c>
    </row>
    <row r="140" spans="1:4" ht="15">
      <c r="A140" s="12" t="s">
        <v>43</v>
      </c>
      <c r="B140" s="16" t="s">
        <v>172</v>
      </c>
      <c r="C140" s="20" t="s">
        <v>39</v>
      </c>
      <c r="D140" s="20" t="s">
        <v>39</v>
      </c>
    </row>
    <row r="141" spans="1:4" ht="15">
      <c r="A141" s="21" t="s">
        <v>46</v>
      </c>
      <c r="B141" s="20" t="s">
        <v>171</v>
      </c>
      <c r="C141" s="20" t="s">
        <v>124</v>
      </c>
      <c r="D141" s="20" t="s">
        <v>125</v>
      </c>
    </row>
    <row r="142" spans="1:4" ht="15">
      <c r="A142" s="21" t="s">
        <v>46</v>
      </c>
      <c r="B142" s="20" t="s">
        <v>173</v>
      </c>
      <c r="C142" s="20" t="s">
        <v>124</v>
      </c>
      <c r="D142" s="20" t="s">
        <v>125</v>
      </c>
    </row>
    <row r="143" spans="1:4" ht="15">
      <c r="A143" s="16" t="s">
        <v>58</v>
      </c>
      <c r="B143" s="16" t="s">
        <v>174</v>
      </c>
      <c r="C143" s="20" t="s">
        <v>39</v>
      </c>
      <c r="D143" s="20" t="s">
        <v>39</v>
      </c>
    </row>
    <row r="144" spans="1:4" ht="15">
      <c r="A144" s="21" t="s">
        <v>33</v>
      </c>
      <c r="B144" s="20" t="s">
        <v>175</v>
      </c>
      <c r="C144" s="20" t="s">
        <v>34</v>
      </c>
      <c r="D144" s="20" t="s">
        <v>39</v>
      </c>
    </row>
    <row r="145" spans="1:4" ht="15">
      <c r="A145" s="21" t="s">
        <v>33</v>
      </c>
      <c r="B145" s="20" t="s">
        <v>180</v>
      </c>
      <c r="C145" s="20" t="s">
        <v>34</v>
      </c>
      <c r="D145" s="20" t="s">
        <v>39</v>
      </c>
    </row>
    <row r="146" spans="1:4" ht="15">
      <c r="A146" s="19" t="s">
        <v>43</v>
      </c>
      <c r="B146" s="20" t="s">
        <v>158</v>
      </c>
      <c r="C146" s="20" t="s">
        <v>39</v>
      </c>
      <c r="D146" s="20" t="s">
        <v>39</v>
      </c>
    </row>
    <row r="147" spans="1:4" ht="15">
      <c r="A147" s="19" t="s">
        <v>43</v>
      </c>
      <c r="B147" s="20" t="s">
        <v>157</v>
      </c>
      <c r="C147" s="20" t="s">
        <v>39</v>
      </c>
      <c r="D147" s="20" t="s">
        <v>39</v>
      </c>
    </row>
    <row r="148" spans="1:4" ht="15">
      <c r="A148" s="21" t="s">
        <v>48</v>
      </c>
      <c r="B148" s="20" t="s">
        <v>157</v>
      </c>
      <c r="C148" s="20" t="s">
        <v>39</v>
      </c>
      <c r="D148" s="20" t="s">
        <v>39</v>
      </c>
    </row>
    <row r="149" spans="1:4" ht="15">
      <c r="A149" s="21" t="s">
        <v>47</v>
      </c>
      <c r="B149" s="20" t="s">
        <v>158</v>
      </c>
      <c r="C149" s="20" t="s">
        <v>39</v>
      </c>
      <c r="D149" s="20" t="s">
        <v>39</v>
      </c>
    </row>
    <row r="150" spans="1:4" ht="15">
      <c r="A150" s="36" t="s">
        <v>33</v>
      </c>
      <c r="B150" s="18" t="s">
        <v>177</v>
      </c>
      <c r="C150" s="20" t="s">
        <v>39</v>
      </c>
      <c r="D150" s="20" t="s">
        <v>39</v>
      </c>
    </row>
    <row r="151" spans="1:4" ht="15">
      <c r="A151" s="16" t="s">
        <v>178</v>
      </c>
      <c r="B151" s="16" t="s">
        <v>158</v>
      </c>
      <c r="C151" s="20" t="s">
        <v>60</v>
      </c>
      <c r="D151" s="20" t="s">
        <v>131</v>
      </c>
    </row>
    <row r="152" spans="1:4" ht="15">
      <c r="A152" s="21" t="s">
        <v>50</v>
      </c>
      <c r="B152" s="18" t="s">
        <v>161</v>
      </c>
      <c r="C152" s="20" t="s">
        <v>39</v>
      </c>
      <c r="D152" s="20" t="s">
        <v>39</v>
      </c>
    </row>
    <row r="153" spans="1:4" ht="15">
      <c r="A153" s="21" t="s">
        <v>33</v>
      </c>
      <c r="B153" s="20" t="s">
        <v>181</v>
      </c>
      <c r="C153" s="20" t="s">
        <v>203</v>
      </c>
      <c r="D153" s="20" t="s">
        <v>76</v>
      </c>
    </row>
    <row r="154" spans="1:4" ht="15">
      <c r="A154" s="21" t="s">
        <v>58</v>
      </c>
      <c r="B154" s="20" t="s">
        <v>182</v>
      </c>
      <c r="C154" s="20" t="s">
        <v>124</v>
      </c>
      <c r="D154" s="20" t="s">
        <v>187</v>
      </c>
    </row>
    <row r="155" spans="1:4" ht="15">
      <c r="A155" s="21" t="s">
        <v>58</v>
      </c>
      <c r="B155" s="20" t="s">
        <v>183</v>
      </c>
      <c r="C155" s="20" t="s">
        <v>93</v>
      </c>
      <c r="D155" s="20" t="s">
        <v>103</v>
      </c>
    </row>
    <row r="156" spans="1:4" ht="15">
      <c r="A156" s="21" t="s">
        <v>58</v>
      </c>
      <c r="B156" s="20" t="s">
        <v>183</v>
      </c>
      <c r="C156" s="20" t="s">
        <v>124</v>
      </c>
      <c r="D156" s="20" t="s">
        <v>125</v>
      </c>
    </row>
    <row r="157" spans="1:4" ht="15">
      <c r="A157" s="21" t="s">
        <v>58</v>
      </c>
      <c r="B157" s="20" t="s">
        <v>185</v>
      </c>
      <c r="C157" s="20" t="s">
        <v>110</v>
      </c>
      <c r="D157" s="20" t="s">
        <v>111</v>
      </c>
    </row>
    <row r="158" spans="1:4" ht="15">
      <c r="A158" s="21" t="s">
        <v>58</v>
      </c>
      <c r="B158" s="20" t="s">
        <v>119</v>
      </c>
      <c r="C158" s="20" t="s">
        <v>93</v>
      </c>
      <c r="D158" s="20" t="s">
        <v>103</v>
      </c>
    </row>
    <row r="159" spans="1:4" ht="15">
      <c r="A159" s="21" t="s">
        <v>58</v>
      </c>
      <c r="B159" s="20" t="s">
        <v>21</v>
      </c>
      <c r="C159" s="20" t="s">
        <v>93</v>
      </c>
      <c r="D159" s="20" t="s">
        <v>103</v>
      </c>
    </row>
    <row r="160" spans="1:4" ht="15">
      <c r="A160" s="21" t="s">
        <v>58</v>
      </c>
      <c r="B160" s="20" t="s">
        <v>186</v>
      </c>
      <c r="C160" s="20" t="s">
        <v>93</v>
      </c>
      <c r="D160" s="20" t="s">
        <v>103</v>
      </c>
    </row>
    <row r="161" spans="1:4" ht="15">
      <c r="A161" s="21" t="s">
        <v>58</v>
      </c>
      <c r="B161" s="20" t="s">
        <v>183</v>
      </c>
      <c r="C161" s="20" t="s">
        <v>124</v>
      </c>
      <c r="D161" s="20" t="s">
        <v>125</v>
      </c>
    </row>
    <row r="162" spans="1:4" ht="15">
      <c r="A162" s="21" t="s">
        <v>58</v>
      </c>
      <c r="B162" s="20" t="s">
        <v>117</v>
      </c>
      <c r="C162" s="20" t="s">
        <v>93</v>
      </c>
      <c r="D162" s="20" t="s">
        <v>103</v>
      </c>
    </row>
    <row r="163" spans="1:4" ht="15">
      <c r="A163" s="21" t="s">
        <v>49</v>
      </c>
      <c r="B163" s="16" t="s">
        <v>174</v>
      </c>
      <c r="C163" s="20" t="s">
        <v>39</v>
      </c>
      <c r="D163" s="20" t="s">
        <v>39</v>
      </c>
    </row>
    <row r="164" spans="1:4" ht="15">
      <c r="A164" s="21" t="s">
        <v>43</v>
      </c>
      <c r="B164" s="20" t="s">
        <v>184</v>
      </c>
      <c r="C164" s="20" t="s">
        <v>93</v>
      </c>
      <c r="D164" s="20" t="s">
        <v>103</v>
      </c>
    </row>
    <row r="165" spans="1:4" ht="15">
      <c r="A165" s="21" t="s">
        <v>58</v>
      </c>
      <c r="B165" s="20" t="s">
        <v>118</v>
      </c>
      <c r="C165" s="20" t="s">
        <v>93</v>
      </c>
      <c r="D165" s="20" t="s">
        <v>103</v>
      </c>
    </row>
    <row r="166" spans="1:8" ht="15">
      <c r="A166" s="21" t="s">
        <v>43</v>
      </c>
      <c r="B166" s="20" t="s">
        <v>188</v>
      </c>
      <c r="C166" s="20" t="s">
        <v>39</v>
      </c>
      <c r="D166" s="20" t="s">
        <v>39</v>
      </c>
      <c r="E166" s="21"/>
      <c r="F166" s="20"/>
      <c r="G166" s="20"/>
      <c r="H166" s="20"/>
    </row>
    <row r="167" spans="1:4" ht="15">
      <c r="A167" s="21" t="s">
        <v>48</v>
      </c>
      <c r="B167" s="20" t="s">
        <v>189</v>
      </c>
      <c r="C167" s="20" t="s">
        <v>39</v>
      </c>
      <c r="D167" s="20" t="s">
        <v>39</v>
      </c>
    </row>
    <row r="168" spans="1:4" ht="15">
      <c r="A168" s="21" t="s">
        <v>50</v>
      </c>
      <c r="B168" s="16" t="s">
        <v>162</v>
      </c>
      <c r="C168" s="20" t="s">
        <v>39</v>
      </c>
      <c r="D168" s="20" t="s">
        <v>39</v>
      </c>
    </row>
    <row r="169" spans="1:4" ht="15">
      <c r="A169" s="21" t="s">
        <v>45</v>
      </c>
      <c r="B169" s="20" t="s">
        <v>123</v>
      </c>
      <c r="C169" s="20" t="s">
        <v>124</v>
      </c>
      <c r="D169" s="20" t="s">
        <v>125</v>
      </c>
    </row>
    <row r="170" spans="1:4" ht="15">
      <c r="A170" s="21" t="s">
        <v>46</v>
      </c>
      <c r="B170" s="20" t="s">
        <v>157</v>
      </c>
      <c r="C170" s="20" t="s">
        <v>39</v>
      </c>
      <c r="D170" s="20" t="s">
        <v>39</v>
      </c>
    </row>
    <row r="171" spans="1:4" ht="15">
      <c r="A171" s="16" t="s">
        <v>58</v>
      </c>
      <c r="B171" s="16" t="s">
        <v>157</v>
      </c>
      <c r="C171" s="20" t="s">
        <v>39</v>
      </c>
      <c r="D171" s="20" t="s">
        <v>39</v>
      </c>
    </row>
    <row r="172" spans="1:4" ht="15">
      <c r="A172" s="21" t="s">
        <v>43</v>
      </c>
      <c r="B172" s="20" t="s">
        <v>184</v>
      </c>
      <c r="C172" s="20" t="s">
        <v>93</v>
      </c>
      <c r="D172" s="20" t="s">
        <v>103</v>
      </c>
    </row>
    <row r="173" spans="1:4" ht="15">
      <c r="A173" s="21" t="s">
        <v>50</v>
      </c>
      <c r="B173" s="20" t="s">
        <v>195</v>
      </c>
      <c r="C173" s="20" t="s">
        <v>34</v>
      </c>
      <c r="D173" s="20" t="s">
        <v>39</v>
      </c>
    </row>
    <row r="174" spans="1:4" ht="15">
      <c r="A174" s="21" t="s">
        <v>49</v>
      </c>
      <c r="B174" s="20" t="s">
        <v>189</v>
      </c>
      <c r="C174" s="20" t="s">
        <v>39</v>
      </c>
      <c r="D174" s="20" t="s">
        <v>39</v>
      </c>
    </row>
    <row r="175" spans="1:4" ht="15">
      <c r="A175" s="21" t="s">
        <v>49</v>
      </c>
      <c r="B175" s="16" t="s">
        <v>157</v>
      </c>
      <c r="C175" s="20" t="s">
        <v>39</v>
      </c>
      <c r="D175" s="20" t="s">
        <v>39</v>
      </c>
    </row>
    <row r="176" spans="1:4" ht="15">
      <c r="A176" s="21" t="s">
        <v>49</v>
      </c>
      <c r="B176" s="16" t="s">
        <v>158</v>
      </c>
      <c r="C176" s="20" t="s">
        <v>39</v>
      </c>
      <c r="D176" s="20" t="s">
        <v>39</v>
      </c>
    </row>
    <row r="177" spans="1:4" ht="15">
      <c r="A177" s="16" t="s">
        <v>58</v>
      </c>
      <c r="B177" s="16" t="s">
        <v>205</v>
      </c>
      <c r="C177" s="20" t="s">
        <v>39</v>
      </c>
      <c r="D177" s="20" t="s">
        <v>39</v>
      </c>
    </row>
    <row r="178" spans="1:4" ht="15">
      <c r="A178" s="16" t="s">
        <v>43</v>
      </c>
      <c r="B178" s="16" t="s">
        <v>206</v>
      </c>
      <c r="C178" s="20" t="s">
        <v>39</v>
      </c>
      <c r="D178" s="20" t="s">
        <v>39</v>
      </c>
    </row>
    <row r="179" spans="1:4" ht="15">
      <c r="A179" s="21" t="s">
        <v>33</v>
      </c>
      <c r="B179" s="20" t="s">
        <v>206</v>
      </c>
      <c r="C179" s="20" t="s">
        <v>39</v>
      </c>
      <c r="D179" s="20" t="s">
        <v>39</v>
      </c>
    </row>
    <row r="180" spans="1:4" ht="15">
      <c r="A180" s="21" t="s">
        <v>33</v>
      </c>
      <c r="B180" s="16" t="s">
        <v>207</v>
      </c>
      <c r="C180" s="20" t="s">
        <v>39</v>
      </c>
      <c r="D180" s="20" t="s">
        <v>39</v>
      </c>
    </row>
    <row r="181" spans="1:4" ht="15">
      <c r="A181" s="21" t="s">
        <v>48</v>
      </c>
      <c r="B181" s="20" t="s">
        <v>24</v>
      </c>
      <c r="C181" s="20" t="s">
        <v>209</v>
      </c>
      <c r="D181" s="20" t="s">
        <v>209</v>
      </c>
    </row>
    <row r="182" spans="1:4" ht="15">
      <c r="A182" s="21" t="s">
        <v>50</v>
      </c>
      <c r="B182" s="20" t="s">
        <v>156</v>
      </c>
      <c r="C182" s="20" t="s">
        <v>150</v>
      </c>
      <c r="D182" s="20" t="s">
        <v>151</v>
      </c>
    </row>
    <row r="183" spans="1:4" ht="15">
      <c r="A183" s="21" t="s">
        <v>50</v>
      </c>
      <c r="B183" s="20" t="s">
        <v>153</v>
      </c>
      <c r="C183" s="20" t="s">
        <v>150</v>
      </c>
      <c r="D183" s="20" t="s">
        <v>151</v>
      </c>
    </row>
    <row r="184" spans="1:4" ht="15">
      <c r="A184" s="21" t="s">
        <v>49</v>
      </c>
      <c r="B184" s="20" t="s">
        <v>170</v>
      </c>
      <c r="C184" s="20" t="s">
        <v>138</v>
      </c>
      <c r="D184" s="20" t="s">
        <v>139</v>
      </c>
    </row>
    <row r="185" spans="1:4" ht="15">
      <c r="A185" s="16" t="s">
        <v>58</v>
      </c>
      <c r="B185" s="16" t="s">
        <v>186</v>
      </c>
      <c r="C185" s="16" t="s">
        <v>93</v>
      </c>
      <c r="D185" s="16" t="s">
        <v>103</v>
      </c>
    </row>
    <row r="186" spans="1:4" ht="15">
      <c r="A186" s="21" t="s">
        <v>43</v>
      </c>
      <c r="B186" s="20" t="s">
        <v>184</v>
      </c>
      <c r="C186" s="20" t="s">
        <v>93</v>
      </c>
      <c r="D186" s="20" t="s">
        <v>103</v>
      </c>
    </row>
    <row r="187" spans="1:4" ht="15">
      <c r="A187" s="21" t="s">
        <v>48</v>
      </c>
      <c r="B187" s="20" t="s">
        <v>158</v>
      </c>
      <c r="C187" s="20" t="s">
        <v>39</v>
      </c>
      <c r="D187" s="20" t="s">
        <v>39</v>
      </c>
    </row>
    <row r="188" spans="1:4" ht="15">
      <c r="A188" s="12" t="s">
        <v>48</v>
      </c>
      <c r="B188" s="12" t="s">
        <v>157</v>
      </c>
      <c r="C188" s="12" t="s">
        <v>39</v>
      </c>
      <c r="D188" s="12" t="s">
        <v>39</v>
      </c>
    </row>
    <row r="189" spans="1:4" ht="15">
      <c r="A189" s="21" t="s">
        <v>48</v>
      </c>
      <c r="B189" s="20" t="s">
        <v>22</v>
      </c>
      <c r="C189" s="20" t="s">
        <v>138</v>
      </c>
      <c r="D189" s="20" t="s">
        <v>139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2016-09-05T02:06:27Z</dcterms:modified>
  <cp:category/>
  <cp:version/>
  <cp:contentType/>
  <cp:contentStatus/>
</cp:coreProperties>
</file>