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1.1" sheetId="1" r:id="rId1"/>
    <sheet name="1.2" sheetId="2" r:id="rId2"/>
    <sheet name="1.3" sheetId="3" r:id="rId3"/>
    <sheet name="1.4" sheetId="4" r:id="rId4"/>
    <sheet name="2.1" sheetId="5" r:id="rId5"/>
    <sheet name="2.2" sheetId="6" r:id="rId6"/>
    <sheet name="2.3" sheetId="7" r:id="rId7"/>
    <sheet name="2.4" sheetId="8" r:id="rId8"/>
    <sheet name="3.1" sheetId="9" r:id="rId9"/>
    <sheet name="3.2" sheetId="10" r:id="rId10"/>
    <sheet name="3.3" sheetId="11" r:id="rId11"/>
    <sheet name="4.1" sheetId="12" r:id="rId12"/>
    <sheet name="4.2" sheetId="13" r:id="rId13"/>
    <sheet name="5.1" sheetId="14" r:id="rId14"/>
    <sheet name="6.1" sheetId="15" r:id="rId15"/>
    <sheet name="6.2" sheetId="16" r:id="rId16"/>
    <sheet name="6.3" sheetId="17" r:id="rId17"/>
    <sheet name="6.4" sheetId="18" r:id="rId18"/>
    <sheet name="7.1" sheetId="19" r:id="rId19"/>
    <sheet name="7.2" sheetId="20" r:id="rId20"/>
    <sheet name="8.1" sheetId="21" r:id="rId21"/>
    <sheet name="8.1.2" sheetId="22" r:id="rId22"/>
    <sheet name="8.2" sheetId="23" r:id="rId23"/>
    <sheet name="8.3" sheetId="24" r:id="rId24"/>
  </sheets>
  <externalReferences>
    <externalReference r:id="rId27"/>
  </externalReferences>
  <definedNames>
    <definedName name="TABLE" localSheetId="0">'1.1'!#REF!</definedName>
    <definedName name="TABLE" localSheetId="1">'1.2'!#REF!</definedName>
    <definedName name="TABLE" localSheetId="2">'1.3'!#REF!</definedName>
    <definedName name="TABLE" localSheetId="3">'1.4'!#REF!</definedName>
    <definedName name="TABLE" localSheetId="4">'2.1'!#REF!</definedName>
    <definedName name="TABLE" localSheetId="5">'2.2'!#REF!</definedName>
    <definedName name="TABLE" localSheetId="6">'2.3'!#REF!</definedName>
    <definedName name="TABLE" localSheetId="7">'2.4'!#REF!</definedName>
    <definedName name="TABLE" localSheetId="8">'3.1'!#REF!</definedName>
    <definedName name="TABLE" localSheetId="9">'3.2'!#REF!</definedName>
    <definedName name="TABLE" localSheetId="10">'3.3'!#REF!</definedName>
    <definedName name="TABLE" localSheetId="11">'4.1'!#REF!</definedName>
    <definedName name="TABLE" localSheetId="12">'4.2'!#REF!</definedName>
    <definedName name="TABLE" localSheetId="13">'5.1'!#REF!</definedName>
    <definedName name="TABLE" localSheetId="14">'6.1'!#REF!</definedName>
    <definedName name="TABLE" localSheetId="15">'6.2'!#REF!</definedName>
    <definedName name="TABLE" localSheetId="16">'6.3'!#REF!</definedName>
    <definedName name="TABLE" localSheetId="17">'6.4'!#REF!</definedName>
    <definedName name="TABLE" localSheetId="18">'7.1'!#REF!</definedName>
    <definedName name="TABLE" localSheetId="19">'7.2'!#REF!</definedName>
    <definedName name="TABLE" localSheetId="20">'8.1'!#REF!</definedName>
    <definedName name="TABLE" localSheetId="21">'8.1.2'!#REF!</definedName>
    <definedName name="TABLE" localSheetId="22">'8.2'!#REF!</definedName>
    <definedName name="TABLE" localSheetId="23">'8.3'!#REF!</definedName>
    <definedName name="TABLE_2" localSheetId="0">'1.1'!#REF!</definedName>
    <definedName name="TABLE_2" localSheetId="1">'1.2'!#REF!</definedName>
    <definedName name="TABLE_2" localSheetId="2">'1.3'!#REF!</definedName>
    <definedName name="TABLE_2" localSheetId="3">'1.4'!#REF!</definedName>
    <definedName name="TABLE_2" localSheetId="4">'2.1'!#REF!</definedName>
    <definedName name="TABLE_2" localSheetId="5">'2.2'!#REF!</definedName>
    <definedName name="TABLE_2" localSheetId="6">'2.3'!#REF!</definedName>
    <definedName name="TABLE_2" localSheetId="7">'2.4'!#REF!</definedName>
    <definedName name="TABLE_2" localSheetId="8">'3.1'!#REF!</definedName>
    <definedName name="TABLE_2" localSheetId="9">'3.2'!#REF!</definedName>
    <definedName name="TABLE_2" localSheetId="10">'3.3'!#REF!</definedName>
    <definedName name="TABLE_2" localSheetId="11">'4.1'!#REF!</definedName>
    <definedName name="TABLE_2" localSheetId="12">'4.2'!#REF!</definedName>
    <definedName name="TABLE_2" localSheetId="13">'5.1'!#REF!</definedName>
    <definedName name="TABLE_2" localSheetId="14">'6.1'!#REF!</definedName>
    <definedName name="TABLE_2" localSheetId="15">'6.2'!#REF!</definedName>
    <definedName name="TABLE_2" localSheetId="16">'6.3'!#REF!</definedName>
    <definedName name="TABLE_2" localSheetId="17">'6.4'!#REF!</definedName>
    <definedName name="TABLE_2" localSheetId="18">'7.1'!#REF!</definedName>
    <definedName name="TABLE_2" localSheetId="19">'7.2'!#REF!</definedName>
    <definedName name="TABLE_2" localSheetId="20">'8.1'!#REF!</definedName>
    <definedName name="TABLE_2" localSheetId="21">'8.1.2'!#REF!</definedName>
    <definedName name="TABLE_2" localSheetId="22">'8.2'!#REF!</definedName>
    <definedName name="TABLE_2" localSheetId="23">'8.3'!#REF!</definedName>
    <definedName name="_xlnm.Print_Titles" localSheetId="4">'2.1'!$10:$10</definedName>
    <definedName name="_xlnm.Print_Titles" localSheetId="5">'2.2'!$10:$10</definedName>
    <definedName name="_xlnm.Print_Titles" localSheetId="6">'2.3'!$10:$10</definedName>
    <definedName name="_xlnm.Print_Titles" localSheetId="14">'6.1'!$10:$10</definedName>
    <definedName name="_xlnm.Print_Titles" localSheetId="15">'6.2'!$10:$10</definedName>
    <definedName name="_xlnm.Print_Titles" localSheetId="16">'6.3'!$10:$10</definedName>
    <definedName name="_xlnm.Print_Area" localSheetId="0">'1.1'!$A$1:$CV$27</definedName>
    <definedName name="_xlnm.Print_Area" localSheetId="1">'1.2'!$A$1:$CV$16</definedName>
    <definedName name="_xlnm.Print_Area" localSheetId="2">'1.3'!$A$1:$DA$19</definedName>
    <definedName name="_xlnm.Print_Area" localSheetId="3">'1.4'!$A$1:$DA$18</definedName>
    <definedName name="_xlnm.Print_Area" localSheetId="4">'2.1'!$A$1:$CX$37</definedName>
    <definedName name="_xlnm.Print_Area" localSheetId="5">'2.2'!$A$1:$CX$30</definedName>
    <definedName name="_xlnm.Print_Area" localSheetId="6">'2.3'!$A$1:$CX$40</definedName>
    <definedName name="_xlnm.Print_Area" localSheetId="7">'2.4'!$A$1:$CX$59</definedName>
    <definedName name="_xlnm.Print_Area" localSheetId="8">'3.1'!$A$1:$CT$13</definedName>
    <definedName name="_xlnm.Print_Area" localSheetId="9">'3.2'!$A$1:$CT$14</definedName>
    <definedName name="_xlnm.Print_Area" localSheetId="10">'3.3'!$A$1:$CT$17</definedName>
    <definedName name="_xlnm.Print_Area" localSheetId="11">'4.1'!$A$1:$CV$15</definedName>
    <definedName name="_xlnm.Print_Area" localSheetId="12">'4.2'!$A$1:$CV$22</definedName>
    <definedName name="_xlnm.Print_Area" localSheetId="13">'5.1'!$A$1:$CT$13</definedName>
    <definedName name="_xlnm.Print_Area" localSheetId="14">'6.1'!$A$1:$CX$37</definedName>
    <definedName name="_xlnm.Print_Area" localSheetId="15">'6.2'!$A$1:$DA$38</definedName>
    <definedName name="_xlnm.Print_Area" localSheetId="16">'6.3'!$A$1:$CX$40</definedName>
    <definedName name="_xlnm.Print_Area" localSheetId="17">'6.4'!$A$1:$CX$64</definedName>
    <definedName name="_xlnm.Print_Area" localSheetId="18">'7.1'!$A$1:$CV$14</definedName>
    <definedName name="_xlnm.Print_Area" localSheetId="19">'7.2'!$A$1:$CV$14</definedName>
    <definedName name="_xlnm.Print_Area" localSheetId="20">'8.1'!$A$1:$CX$8</definedName>
    <definedName name="_xlnm.Print_Area" localSheetId="21">'8.1.2'!$A$1:$FK$19</definedName>
    <definedName name="_xlnm.Print_Area" localSheetId="22">'8.2'!$A$1:$CZ$14</definedName>
    <definedName name="_xlnm.Print_Area" localSheetId="23">'8.3'!$A$1:$DA$22</definedName>
  </definedNames>
  <calcPr fullCalcOnLoad="1"/>
</workbook>
</file>

<file path=xl/sharedStrings.xml><?xml version="1.0" encoding="utf-8"?>
<sst xmlns="http://schemas.openxmlformats.org/spreadsheetml/2006/main" count="989" uniqueCount="347">
  <si>
    <t>1</t>
  </si>
  <si>
    <t>2</t>
  </si>
  <si>
    <t>3</t>
  </si>
  <si>
    <t>4</t>
  </si>
  <si>
    <t>7</t>
  </si>
  <si>
    <t>(Образец)</t>
  </si>
  <si>
    <t xml:space="preserve">Форма 1.1 - Журнал учета текущей информации о прекращении передачи </t>
  </si>
  <si>
    <t>электрической энергии для потребителей услуг электросетевой организации</t>
  </si>
  <si>
    <t>Продолжительность прекращения, час.</t>
  </si>
  <si>
    <t>Количество точек присоединения потребителей услуг к электрической сети электросетевой организации, шт.</t>
  </si>
  <si>
    <r>
      <t xml:space="preserve">Обосновывающие 
данные для расчета </t>
    </r>
    <r>
      <rPr>
        <vertAlign val="superscript"/>
        <sz val="11"/>
        <rFont val="Times New Roman"/>
        <family val="1"/>
      </rPr>
      <t>1</t>
    </r>
  </si>
  <si>
    <t>Должность</t>
  </si>
  <si>
    <t>Ф.И.О.</t>
  </si>
  <si>
    <t>Подпись</t>
  </si>
  <si>
    <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В том числе на основе базы актов расследования технологических нарушений за соответствующий месяц.</t>
    </r>
  </si>
  <si>
    <t xml:space="preserve">за </t>
  </si>
  <si>
    <t xml:space="preserve"> год</t>
  </si>
  <si>
    <r>
      <t>Показатель средней продолжительности 
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</si>
  <si>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Сумма по гр. 2 формы 1.1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</si>
  <si>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</si>
  <si>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t>формы 1.1</t>
  </si>
  <si>
    <t>точек присоединения</t>
  </si>
  <si>
    <t>Максимальное значение по гр. 3</t>
  </si>
  <si>
    <t xml:space="preserve"> г. число</t>
  </si>
  <si>
    <t>Максимальное за расчетный период</t>
  </si>
  <si>
    <t>Наименование электросетевой организации</t>
  </si>
  <si>
    <t>Форма 1.2 - Расчет показателя средней продолжительности прекращений 
передачи электрической энергии</t>
  </si>
  <si>
    <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Информация предоставляется справочно.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</si>
  <si>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</si>
  <si>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>Показатель уровня качества обслуживания потребителей услуг территориальными сетевыми организациями 
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</si>
  <si>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</si>
  <si>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</si>
  <si>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Значение показателя, годы:</t>
  </si>
  <si>
    <t>Описание (обоснование)</t>
  </si>
  <si>
    <r>
      <t xml:space="preserve">Мероприятия, направленные
на улучшение показателя </t>
    </r>
    <r>
      <rPr>
        <vertAlign val="superscript"/>
        <sz val="11"/>
        <rFont val="Times New Roman"/>
        <family val="1"/>
      </rPr>
      <t>2</t>
    </r>
  </si>
  <si>
    <t>Показатель</t>
  </si>
  <si>
    <r>
      <t xml:space="preserve">Форма 1.3 - Предложения электросетевой организации по плановым значениям показателей надежности и качества услуг на каждый расчетный период регулирования 
в пределах долгосрочного периода регулирования </t>
    </r>
    <r>
      <rPr>
        <vertAlign val="superscript"/>
        <sz val="12"/>
        <rFont val="Times New Roman"/>
        <family val="1"/>
      </rPr>
      <t>1</t>
    </r>
  </si>
  <si>
    <r>
      <t>Показатель уровня качества оказываемых услуг территориальных сетевых организаций 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</si>
  <si>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r>
      <t>Показатель качества предоставления возможности технологического присоединения
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</si>
  <si>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 xml:space="preserve">Форма 1.4 - Предложения электросетевой организации по плановым 
значениям показателей надежности и качества услуг на каждый расчетный 
период регулирования в пределах долгосрочного периода регулирования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
(для долгосрочных периодов регулирования, начавшихся до 2014 года)</t>
    </r>
  </si>
  <si>
    <t>-</t>
  </si>
  <si>
    <t>7. Итого по индикатору информативности</t>
  </si>
  <si>
    <t>обратная</t>
  </si>
  <si>
    <t xml:space="preserve">  6.2. 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процентов от общего количества поступивших обращений</t>
  </si>
  <si>
    <t xml:space="preserve">  6.1. Общее количество обращений потребителей услуг о проведении консультаций по вопросам деятельности территориальной сетевой организации, процентов от общего количества поступивших обращений</t>
  </si>
  <si>
    <t>в том числе по критериям:</t>
  </si>
  <si>
    <t>6. 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</t>
  </si>
  <si>
    <t>5.1. 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функций, процентов от общего количества поступивших обращений</t>
  </si>
  <si>
    <t>5. 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</si>
  <si>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прямая</t>
  </si>
  <si>
    <t>4. Проведение мероприятий по доведению до сведения потребителей услуг необходимой информации, 
в том числе путем ее размещения в сети 
Интернет, на бумажных носителях или иными доступными способами 
(проведение - 1, 
отсутствие - 0)</t>
  </si>
  <si>
    <t>3. Наличие в сети Интернет сайта территориальной сетевой организации с возможностью обмена информацией с потребителями 
услуг посредством 
электронной почты 
(наличие - 1, отсутствие - 0)</t>
  </si>
  <si>
    <t xml:space="preserve">  2.3. 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</si>
  <si>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 xml:space="preserve">  2.2. 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</si>
  <si>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 xml:space="preserve">  2.1. Наличие единого телефонного номера для приема обращений потребителей услуг 
(наличие - 1, отсутствие - 0)</t>
  </si>
  <si>
    <t>2. Наличие телефонной связи для обращений потребителей услуг к уполномоченным должностным лицам территориальной сетевой организации</t>
  </si>
  <si>
    <t>г) утвержденные территориальной сетевой организацией в установленном порядке формы отчетности о работе 
с заявителями и потребителями услуг, шт.</t>
  </si>
  <si>
    <t>в) должностные инструкции сотрудников, обслуживающих заявителей 
и потребителей услуг, шт.</t>
  </si>
  <si>
    <t>б) наличие положения о деятельности структурного подразделения по работе с заявителями и 
потребителями услуг (наличие - 1, 
отсутствие - 0), шт.</t>
  </si>
  <si>
    <t>а) регламенты оказания услуг и рассмотрения обращений заявителей и потребителей услуг, шт.</t>
  </si>
  <si>
    <t>в том числе:</t>
  </si>
  <si>
    <t xml:space="preserve">  1.2. 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
услуг - всего, шт.</t>
  </si>
  <si>
    <t xml:space="preserve">  1.1. Количество 
структурных подразделений по работе с заявителями и потребителями услуг в процентном отношении к общему количеству структурных подразделений</t>
  </si>
  <si>
    <t>1. 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</si>
  <si>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плановое
(П)</t>
  </si>
  <si>
    <t>факти-ческое (Ф)</t>
  </si>
  <si>
    <t>Оценочный 
балл</t>
  </si>
  <si>
    <t>Зависимость</t>
  </si>
  <si>
    <t>Ф / П х 100,
%</t>
  </si>
  <si>
    <t>Значение</t>
  </si>
  <si>
    <t>Параметр 
(критерий), 
характеризующий 
индикатор</t>
  </si>
  <si>
    <t>Наименование территориальной сетевой организации</t>
  </si>
  <si>
    <t>Форма 2.1 - Расчет значения индикатора информативности</t>
  </si>
  <si>
    <t>5. Итого по индикатору исполнительности</t>
  </si>
  <si>
    <t>4.1. 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</si>
  <si>
    <t>4. Соблюдение требований нормативных правовых 
актов по защите персональных данных потребителей услуг (заявителей), по критерию</t>
  </si>
  <si>
    <r>
      <t>_</t>
    </r>
    <r>
      <rPr>
        <sz val="11"/>
        <rFont val="Times New Roman"/>
        <family val="1"/>
      </rPr>
      <t>3.2. 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  </r>
  </si>
  <si>
    <r>
      <t>_</t>
    </r>
    <r>
      <rPr>
        <sz val="11"/>
        <rFont val="Times New Roman"/>
        <family val="1"/>
      </rPr>
      <t>3.1. 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  </r>
  </si>
  <si>
    <t>3. Наличие взаимодействия 
с потребителями услуг при выводе оборудования в ремонт и (или) из эксплуатации</t>
  </si>
  <si>
    <t>2.1. 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</si>
  <si>
    <t>2. Соблюдение требований нормативных правовых актов Российской Федерации по поддержанию качества электрической энергии, по критерию</t>
  </si>
  <si>
    <r>
      <t>_</t>
    </r>
    <r>
      <rPr>
        <sz val="11"/>
        <rFont val="Times New Roman"/>
        <family val="1"/>
      </rPr>
      <t>1.3. Количество случаев отказа от заключения и случаев расторжения потребителем услуг договоров оказания услуг 
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  </r>
  </si>
  <si>
    <r>
      <t>б)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остальных потребителей услуг, дней</t>
    </r>
  </si>
  <si>
    <r>
      <t>а)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физических лиц, включая индивидуальных предпринимателей, и юридических лиц - 
субъектов малого и среднего предпринимательства, дней</t>
    </r>
  </si>
  <si>
    <r>
      <t>_</t>
    </r>
    <r>
      <rPr>
        <sz val="11"/>
        <rFont val="Times New Roman"/>
        <family val="1"/>
      </rPr>
      <t>1.2. Среднее время, необходимое для оборудования точки поставки приборами учета с момента подачи заявления потребителем услуг:</t>
    </r>
  </si>
  <si>
    <r>
      <t>_</t>
    </r>
    <r>
      <rPr>
        <sz val="11"/>
        <rFont val="Times New Roman"/>
        <family val="1"/>
      </rPr>
  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  </r>
  </si>
  <si>
    <t>1. Соблюдение сроков по процедурам взаимодействия 
с потребителями услуг (заявителями) - всего</t>
  </si>
  <si>
    <t>Параметр (показатель), характеризующий 
индикатор</t>
  </si>
  <si>
    <t>Форма 2.2 - Расчет значения индикатора исполнительности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</si>
  <si>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Расчет производится при наличии в территориальной сетевой организации Системы автоинформирования (голосовая, СМС и другим способом).</t>
    </r>
  </si>
  <si>
    <t>6. Итого по индикатору результативность обратной связи</t>
  </si>
  <si>
    <t xml:space="preserve">  5.2. 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</si>
  <si>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 xml:space="preserve">  5.1. Средняя продолжительность времени на принятие 
территориальной сетевой организацией мер по возмещению потребителю услуг убытков, месяцев</t>
  </si>
  <si>
    <t>5. Оперативность 
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</si>
  <si>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4.1. Количество обращений потребителей услуг 
льготных категорий с указанием на неудовлетворительность качества их обслуживания, шт. на 1000 потребителей услуг</t>
  </si>
  <si>
    <t>4. Индивидуальность 
подхода к потребителям услуг льготных категорий, 
по критерию</t>
  </si>
  <si>
    <r>
      <t xml:space="preserve">в) системы автоинформирования, шт. на 1000 потребителей услуг </t>
    </r>
    <r>
      <rPr>
        <vertAlign val="superscript"/>
        <sz val="11"/>
        <rFont val="Times New Roman"/>
        <family val="1"/>
      </rPr>
      <t>1</t>
    </r>
  </si>
  <si>
    <t>б) электронной связи через сеть Интернет, шт. на 1000 потребителей услуг</t>
  </si>
  <si>
    <t>а) письменных опросов, шт. на 1000 потребителей услуг</t>
  </si>
  <si>
    <t xml:space="preserve">  3.2. Взаимодействие территориальной сетевой организации с 
потребителями услуг 
с целью получения информации о качестве обслуживания,  реализованное посредством:</t>
  </si>
  <si>
    <t xml:space="preserve">  3.1. Средняя продолжительность времени принятия мер по результатам обращения потребителя услуг, дней</t>
  </si>
  <si>
    <t>3. Оперативность реагирования на обращения потребителей услуг - всего</t>
  </si>
  <si>
    <t xml:space="preserve">  2.6. Количество реализованных изменений в деятельности организации, направленных на повышение качества обслуживания потребителей услуг, шт.</t>
  </si>
  <si>
    <t xml:space="preserve">  2.5. 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</t>
  </si>
  <si>
    <t xml:space="preserve">  2.4. Количество обращений потребителей услуг с указанием на ненадлежащее качество услуг, оказываемых территориальной сетевой организацией, поступивших 
в соответствующий контролирующий орган исполнительной власти, процентов от общего количества поступивших обращений</t>
  </si>
  <si>
    <t xml:space="preserve">  2.3. Количество 
обращений, связанных с неудовлетворенностью принятыми мерами, указанными в п. 2.2 настоящей формы, поступивших от потребителей услуг 
в течение 30 рабочих дней после завершения мероприятий, указанных 
в п. 2.2 настоящей формы, процентов от общего количества поступивших обращений</t>
  </si>
  <si>
    <t xml:space="preserve">  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от общего количества поступивших обращений</t>
  </si>
  <si>
    <t xml:space="preserve">  2.1. Общее количество обращений потребителей услуг с указанием на ненадлежащее качество 
услуг по передаче электрической энергии и обслуживание, процентов от общего количества поступивших обращений</t>
  </si>
  <si>
    <t>2. Степень удовлетворения обращений потребителей услуг</t>
  </si>
  <si>
    <t>1.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
отсутствие - 0)</t>
  </si>
  <si>
    <t>Параметр (показатель), 
характеризующий 
индикатор</t>
  </si>
  <si>
    <t>Форма 2.3 - Расчет значения индикатора 
результативности обратной связи</t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</si>
  <si>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</si>
  <si>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</si>
  <si>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t>Предлагаемое плановое значение показателя уровня качества обслуживания потребителей услуг территориальными сетевыми организациями</t>
  </si>
  <si>
    <t xml:space="preserve">5.2. </t>
  </si>
  <si>
    <t xml:space="preserve">5.1. </t>
  </si>
  <si>
    <t xml:space="preserve">4.1. </t>
  </si>
  <si>
    <t xml:space="preserve">3.2. в) </t>
  </si>
  <si>
    <t xml:space="preserve">3.2. б) </t>
  </si>
  <si>
    <t xml:space="preserve">3.2. а) </t>
  </si>
  <si>
    <t xml:space="preserve">3.1. </t>
  </si>
  <si>
    <t xml:space="preserve">2.6. </t>
  </si>
  <si>
    <t xml:space="preserve">2.5. </t>
  </si>
  <si>
    <t xml:space="preserve">2.4. </t>
  </si>
  <si>
    <t xml:space="preserve">2.3. </t>
  </si>
  <si>
    <t xml:space="preserve">2.2. </t>
  </si>
  <si>
    <t xml:space="preserve">2.1. </t>
  </si>
  <si>
    <t xml:space="preserve">1. </t>
  </si>
  <si>
    <r>
      <t>Р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 xml:space="preserve"> </t>
    </r>
  </si>
  <si>
    <t xml:space="preserve">3.2. </t>
  </si>
  <si>
    <t xml:space="preserve">1.3.  </t>
  </si>
  <si>
    <t xml:space="preserve">1.2. б) </t>
  </si>
  <si>
    <t xml:space="preserve">1.2. а) </t>
  </si>
  <si>
    <t xml:space="preserve">1.1. </t>
  </si>
  <si>
    <r>
      <t>И</t>
    </r>
    <r>
      <rPr>
        <vertAlign val="subscript"/>
        <sz val="11"/>
        <rFont val="Times New Roman"/>
        <family val="1"/>
      </rPr>
      <t>с</t>
    </r>
    <r>
      <rPr>
        <sz val="11"/>
        <rFont val="Times New Roman"/>
        <family val="1"/>
      </rPr>
      <t xml:space="preserve"> </t>
    </r>
  </si>
  <si>
    <t xml:space="preserve">6.2. </t>
  </si>
  <si>
    <t xml:space="preserve">6.1. </t>
  </si>
  <si>
    <t xml:space="preserve">4. </t>
  </si>
  <si>
    <t xml:space="preserve">3. </t>
  </si>
  <si>
    <t xml:space="preserve">1.2. г) </t>
  </si>
  <si>
    <t xml:space="preserve">1.2. в) </t>
  </si>
  <si>
    <r>
      <t>И</t>
    </r>
    <r>
      <rPr>
        <vertAlign val="subscript"/>
        <sz val="11"/>
        <rFont val="Times New Roman"/>
        <family val="1"/>
      </rPr>
      <t xml:space="preserve">н </t>
    </r>
  </si>
  <si>
    <r>
      <t xml:space="preserve">Предлагаемые плановые значения параметров (критериев), характеризующих индикаторы качества </t>
    </r>
    <r>
      <rPr>
        <vertAlign val="superscript"/>
        <sz val="11"/>
        <rFont val="Times New Roman"/>
        <family val="1"/>
      </rPr>
      <t>2</t>
    </r>
  </si>
  <si>
    <r>
      <t xml:space="preserve">Форма 2.4 - Предложения территориальных сетевых организаций по плановым 
значениям параметров (критериев), характеризующих индикаторы качества 
обслуживания потребителей, на каждый расчетный период регулирования 
в пределах долгосрочного периода регулирования </t>
    </r>
    <r>
      <rPr>
        <vertAlign val="superscript"/>
        <sz val="12"/>
        <rFont val="Times New Roman"/>
        <family val="1"/>
      </rPr>
      <t>1</t>
    </r>
  </si>
  <si>
    <t>от 27.10.2014 № 779)</t>
  </si>
  <si>
    <t>(в ред. Приказа Минэнерго России</t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</si>
  <si>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</si>
  <si>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</rPr>
      <t>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</si>
  <si>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</si>
  <si>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t>Число, шт.</t>
  </si>
  <si>
    <t>Наименование электросетевой организации (подразделения/филиала)</t>
  </si>
  <si>
    <t>Форма 3.1 - Отчетные данные для расчета значения показателя качества 
рассмотрения заявок на технологическое присоединение к сети в период</t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</si>
  <si>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</rPr>
      <t>нс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</si>
  <si>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</si>
  <si>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</si>
  <si>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t xml:space="preserve">заявителей к сети, в период </t>
  </si>
  <si>
    <t>Форма 3.2 - Отчетные данные для расчета значения показателя качества 
исполнения договоров об осуществлении технологического присоединения</t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</si>
  <si>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</rPr>
      <t>нпа тпр</t>
    </r>
    <r>
      <rPr>
        <sz val="11"/>
        <rFont val="Times New Roman"/>
        <family val="1"/>
      </rPr>
      <t>)</t>
    </r>
  </si>
  <si>
    <t>Количество, десятки шт. 
(без округления)</t>
  </si>
  <si>
    <r>
      <t>Общее число заявок на технологическое присоединение к сети, поданных заявителями в соответствующий расчетный период, десятки шт. (N</t>
    </r>
    <r>
      <rPr>
        <vertAlign val="subscript"/>
        <sz val="11"/>
        <rFont val="Times New Roman"/>
        <family val="1"/>
      </rPr>
      <t>очз тпр</t>
    </r>
    <r>
      <rPr>
        <sz val="11"/>
        <rFont val="Times New Roman"/>
        <family val="1"/>
      </rPr>
      <t>)</t>
    </r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</si>
  <si>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1"/>
        <rFont val="Times New Roman"/>
        <family val="1"/>
      </rPr>
      <t>н тпр</t>
    </r>
    <r>
      <rPr>
        <sz val="11"/>
        <rFont val="Times New Roman"/>
        <family val="1"/>
      </rPr>
      <t>)</t>
    </r>
  </si>
  <si>
    <t xml:space="preserve">заявителей к электрическим сетям сетевой организации, в период </t>
  </si>
  <si>
    <t>Форма 3.3 - Отчетные данные для расчета значения показателя соблюдения антимонопольного законодательства при технологическом присоединении</t>
  </si>
  <si>
    <t>пп. 5.1
методических указаний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</si>
  <si>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</si>
  <si>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</si>
  <si>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</si>
  <si>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</si>
  <si>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тсотсо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</si>
  <si>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r>
      <t>Плановое значение показателя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</si>
  <si>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bscript"/>
        <sz val="11"/>
        <rFont val="Times New Roman"/>
        <family val="1"/>
      </rPr>
      <t>п</t>
    </r>
    <r>
      <rPr>
        <vertAlign val="superscript"/>
        <sz val="11"/>
        <rFont val="Times New Roman"/>
        <family val="1"/>
      </rPr>
      <t>пл</t>
    </r>
  </si>
  <si>
    <t>3.2</t>
  </si>
  <si>
    <r>
      <t>Показатель уровня качества обслуживания потребителей услуг территориальными сетевыми организациями, П</t>
    </r>
    <r>
      <rPr>
        <vertAlign val="subscript"/>
        <sz val="11"/>
        <rFont val="Times New Roman"/>
        <family val="1"/>
      </rPr>
      <t>тсо</t>
    </r>
  </si>
  <si>
    <t>2.1</t>
  </si>
  <si>
    <r>
      <t>Показатель уровня качества осуществляемого технологического присоединения, П</t>
    </r>
    <r>
      <rPr>
        <vertAlign val="subscript"/>
        <sz val="11"/>
        <rFont val="Times New Roman"/>
        <family val="1"/>
      </rPr>
      <t>тпр</t>
    </r>
  </si>
  <si>
    <r>
      <t>Показатель средней продолжительности прекращений передачи электрической энергии
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</si>
  <si>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№ формулы
методических указаний</t>
  </si>
  <si>
    <t>Форма 4.1 - Показатели уровня надежности и уровня качества оказываемых 
услуг электросетевой организации</t>
  </si>
  <si>
    <t>пп. 5.1</t>
  </si>
  <si>
    <r>
      <t>9.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</si>
  <si>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t>Для территориальной сетевой организации</t>
  </si>
  <si>
    <r>
      <t>8.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кач2</t>
    </r>
  </si>
  <si>
    <r>
      <t>7.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кач1</t>
    </r>
  </si>
  <si>
    <t>Для организации по управлению единой национальной (общероссийской) электрической сетью</t>
  </si>
  <si>
    <r>
      <t>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</t>
    </r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</si>
  <si>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</si>
  <si>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Для территориальной сетевой организации бета2 = 0,1</t>
  </si>
  <si>
    <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бета2</t>
    </r>
  </si>
  <si>
    <t>Для территориальной сетевой организации бета1 = 0,25</t>
  </si>
  <si>
    <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бета1</t>
    </r>
  </si>
  <si>
    <t>Для организации по управлению единой национальной (общероссийской) электрической сетью:
бета = 0,25</t>
  </si>
  <si>
    <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бета</t>
    </r>
  </si>
  <si>
    <t>Для организации по управлению единой национальной (общероссийской) электрической сетью:
альфа = 0,75.
Для территориальной сетевой организации:
альфа = 0,65</t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</si>
  <si>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надежности оказываемых услуг, альфа</t>
    </r>
  </si>
  <si>
    <t>Форма 4.2 - Расчет обобщенного показателя уровня надежности и качества 
оказываемых услуг</t>
  </si>
  <si>
    <r>
      <t>Число проектов договоров на осуществление технологического присоединения по указанным заявкам, направленных с нарушением установленных сроков, шт. (N</t>
    </r>
    <r>
      <rPr>
        <vertAlign val="subscript"/>
        <sz val="11"/>
        <rFont val="Times New Roman"/>
        <family val="1"/>
      </rPr>
      <t>нпд</t>
    </r>
    <r>
      <rPr>
        <sz val="11"/>
        <rFont val="Times New Roman"/>
        <family val="1"/>
      </rPr>
      <t>)</t>
    </r>
  </si>
  <si>
    <r>
      <t>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 (N</t>
    </r>
    <r>
      <rPr>
        <vertAlign val="subscript"/>
        <sz val="11"/>
        <rFont val="Times New Roman"/>
        <family val="1"/>
      </rPr>
      <t>пд</t>
    </r>
    <r>
      <rPr>
        <sz val="11"/>
        <rFont val="Times New Roman"/>
        <family val="1"/>
      </rPr>
      <t>)</t>
    </r>
  </si>
  <si>
    <r>
      <t>Число заявок на технологическое присоединение, поданных заявителями в соответствии с требованиями нормативных правовых актов в соответствующий расчетный период регулирования, шт. (N</t>
    </r>
    <r>
      <rPr>
        <vertAlign val="subscript"/>
        <sz val="11"/>
        <rFont val="Times New Roman"/>
        <family val="1"/>
      </rPr>
      <t>заяв</t>
    </r>
    <r>
      <rPr>
        <sz val="11"/>
        <rFont val="Times New Roman"/>
        <family val="1"/>
      </rPr>
      <t>)</t>
    </r>
  </si>
  <si>
    <t xml:space="preserve">присоединение к сети, в период </t>
  </si>
  <si>
    <t>Форма 5.1 - Отчетные данные по выполнению заявок на технологическое</t>
  </si>
  <si>
    <t>Параметр (критерий), 
характеризующий 
индикатор</t>
  </si>
  <si>
    <t xml:space="preserve">Форма 6.1 - Расчет значения индикатора информативности за период </t>
  </si>
  <si>
    <r>
      <t>8.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Итого по индикатору исполнительности</t>
    </r>
  </si>
  <si>
    <r>
      <t>7.1.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процентов от общего количества поступивших обращений</t>
    </r>
  </si>
  <si>
    <r>
      <t>7.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Соблюдение требований нормативных правовых актов по защите персональных данных потребителей услуг (заявителей), по критерию</t>
    </r>
  </si>
  <si>
    <r>
      <t>_</t>
    </r>
    <r>
      <rPr>
        <sz val="11"/>
        <rFont val="Times New Roman"/>
        <family val="1"/>
      </rPr>
      <t>6.2.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процентов от общего количества поступивших обращений, кроме физических лиц</t>
    </r>
  </si>
  <si>
    <r>
      <t>_</t>
    </r>
    <r>
      <rPr>
        <sz val="11"/>
        <rFont val="Times New Roman"/>
        <family val="1"/>
      </rPr>
      <t>6.1.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
отсутствие - 0)</t>
    </r>
  </si>
  <si>
    <r>
      <t>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Наличие взаимодействия с потребителями услуг при выводе оборудования в ремонт и (или) из эксплуатации</t>
    </r>
  </si>
  <si>
    <r>
      <t>5.1.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обращений потребителей услуг с указанием на ненадлежащее качество электрической энергии, процентов от общего количества поступивших обращений</t>
    </r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</si>
  <si>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Соблюдение требований нормативных правовых актов Российской Федерации по поддержанию качества электрической энергии, по критерию</t>
    </r>
  </si>
  <si>
    <r>
      <t>4.1.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в части государственного регулирования цен (тарифов), процентов от общего количества поступивших заявок на технологическое присоединение</t>
    </r>
  </si>
  <si>
    <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Отсутствие (наличие) нарушений требований законодательства Российской Федерации о государственном регулировании цен (тарифов), по критерию</t>
    </r>
  </si>
  <si>
    <r>
      <t>3.1.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установленных вступившим в законную силу решением антимонопольного органа и (или) суда нарушений территориальной сетевой организацией требований антимонопольного законодательства Российской Федерации, в том числе по фактам дискриминации потребителей услуг по доступу к услугам территориальной сетевой организации, а также по порядку оказания этих услуг, процентов от общего количества поступивших заявок на технологическое присоединение</t>
    </r>
  </si>
  <si>
    <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Отсутствие (наличие) нарушений требований антимонопольного законодательства Российской Федерации, по критерию</t>
    </r>
  </si>
  <si>
    <r>
      <t>_</t>
    </r>
    <r>
      <rPr>
        <sz val="11"/>
        <rFont val="Times New Roman"/>
        <family val="1"/>
      </rPr>
      <t>2.3.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Количество случаев отказа от заключения и случаев расторжения потребителем услуг договоров оказания услуг 
по передаче электрической энергии, процентов от общего количества заключенных территориальной сетевой организацией договоров с потребителями услуг (заявителями), кроме физических лиц</t>
    </r>
  </si>
  <si>
    <r>
      <t>а)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для физических лиц, включая индивидуальных предпринимателей, и юридических лиц - субъектов малого и среднего предпринимательства, дней</t>
    </r>
  </si>
  <si>
    <r>
      <t>_</t>
    </r>
    <r>
      <rPr>
        <sz val="11"/>
        <rFont val="Times New Roman"/>
        <family val="1"/>
      </rPr>
      <t>2.2.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Среднее время, необходимое для оборудования точки поставки приборами учета с момента подачи заявления потребителем услуг:</t>
    </r>
  </si>
  <si>
    <r>
      <t>_</t>
    </r>
    <r>
      <rPr>
        <sz val="11"/>
        <rFont val="Times New Roman"/>
        <family val="1"/>
      </rPr>
      <t>2.1.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  </r>
  </si>
  <si>
    <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Соблюдение сроков по процедурам взаимодействия с потребителями услуг (заявителями) - всего</t>
    </r>
  </si>
  <si>
    <r>
      <t>_</t>
    </r>
    <r>
      <rPr>
        <sz val="11"/>
        <rFont val="Times New Roman"/>
        <family val="1"/>
      </rP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Среднее время на выполнение относящейся к территориальной сетевой организации части технических условий по договору на осуществление технологического присоединения, дней</t>
    </r>
  </si>
  <si>
    <r>
      <t>_</t>
    </r>
    <r>
      <rPr>
        <sz val="11"/>
        <rFont val="Times New Roman"/>
        <family val="1"/>
      </rP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Среднее время на подготовку и направление проекта договора на осуществление технологического присоединения заявителю, дней</t>
    </r>
  </si>
  <si>
    <r>
      <t>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Соблюдение требований нормативных правовых актов и договорных обязательств при оказании услуг по технологическому присоединению энергопринимающих устройств потребителей услуг (заявителей) к объектам электросетевого хозяйства территориальной сетевой организации - всего</t>
    </r>
  </si>
  <si>
    <t>Наименование параметра (показателя), 
характеризующего 
индикатор</t>
  </si>
  <si>
    <t>Форма 6.2 - Расчет значения индикатора исполнительности 
(для долгосрочных периодов регулирования, начавшихся до 2014 года)</t>
  </si>
  <si>
    <t xml:space="preserve">  2.5. Количество отзывов и предложений по вопросам деятельности территориальной сетевой организации, поступивших через обратную связь, процентов от общего количества поступивших обращений</t>
  </si>
  <si>
    <t xml:space="preserve">  2.2. 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процентов 
от общего количества поступивших обращений</t>
  </si>
  <si>
    <t>Форма 6.3 - Расчет значения индикатора результативности обратной связи 
(для долгосрочных периодов регулирования, начавшихся до 2014 года)</t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</si>
  <si>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Нумерация пунктов показателей параметров, характеризующих индикаторы качества, приведена в соответствии с формами 6.1 - 6.3 настоящего приложения.</t>
    </r>
  </si>
  <si>
    <t>Предлагаемое плановое значение показателя уровня качества оказываемых услуг территориальной сетевой организации</t>
  </si>
  <si>
    <t>(для долгосрочных периодов регулирования, начавшихся до 2014 года)</t>
  </si>
  <si>
    <r>
      <t xml:space="preserve">Форма 6.4 - Предложения территориальных сетевых организаций по плановым значениям параметров (критериев), характеризующих индикаторы качества, на каждый расчетный период регулирования в пределах долгосрочного периода регулирования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</t>
    </r>
  </si>
  <si>
    <t>пп. 7.1
методических указаний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</si>
  <si>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(для территориальной сетевой организации)</t>
    </r>
  </si>
  <si>
    <t>4, 4.1</t>
  </si>
  <si>
    <r>
      <t>Плановое значение показателя 
П</t>
    </r>
    <r>
      <rPr>
        <vertAlign val="subscript"/>
        <sz val="11"/>
        <rFont val="Times New Roman"/>
        <family val="1"/>
      </rPr>
      <t>тсотсо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</si>
  <si>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тпртпр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</si>
  <si>
    <r>
      <t>Плановое значение показателя 
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bscript"/>
        <sz val="11"/>
        <rFont val="Times New Roman"/>
        <family val="1"/>
      </rPr>
      <t>п</t>
    </r>
    <r>
      <rPr>
        <vertAlign val="superscript"/>
        <sz val="11"/>
        <rFont val="Times New Roman"/>
        <family val="1"/>
      </rPr>
      <t>пл</t>
    </r>
  </si>
  <si>
    <t>6.2</t>
  </si>
  <si>
    <r>
      <t>Показатель уровня качества оказываемых услуг территориальной сетевой организации, П</t>
    </r>
    <r>
      <rPr>
        <vertAlign val="subscript"/>
        <sz val="11"/>
        <rFont val="Times New Roman"/>
        <family val="1"/>
      </rPr>
      <t>тсо</t>
    </r>
  </si>
  <si>
    <t>6.1</t>
  </si>
  <si>
    <r>
      <t>Показатель уровня качества оказываемых услуг организации 
по управлению национальной (общероссийской) электрической сетью, П</t>
    </r>
    <r>
      <rPr>
        <vertAlign val="subscript"/>
        <sz val="11"/>
        <rFont val="Times New Roman"/>
        <family val="1"/>
      </rPr>
      <t>тпр</t>
    </r>
  </si>
  <si>
    <r>
      <t>Показатель средней продолжительности прекращений передачи электрической энергии 
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</si>
  <si>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№ формулы
методических 
указаний</t>
  </si>
  <si>
    <t>Форма 7.1 - Показатели уровня надежности и уровня качества оказываемых 
услуг электросетевой организации
(для случаев установления плановые значения до 2013 года)</t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</si>
  <si>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</si>
  <si>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t>п. 7.1</t>
  </si>
  <si>
    <r>
      <t>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</si>
  <si>
    <r>
      <t>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</si>
  <si>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бета = 1 - альфа</t>
  </si>
  <si>
    <r>
      <t>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Коэффициент значимости показателя уровня качества оказываемых услуг, бета</t>
    </r>
  </si>
  <si>
    <t>Для организации по управлению единой национальной (общероссийской) электрической сетью:
альфа = 0,75.
Для территориальной 
сетевой организации:
альфа = 0,65</t>
  </si>
  <si>
    <t>Форма 7.2 - Расчет обобщенного показателя уровня надежности и качества 
оказываемых услуг 
(для долгосрочных периодов регулирования, начавшихся до 2014 года)</t>
  </si>
  <si>
    <r>
      <t>Форма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8.1</t>
    </r>
    <r>
      <rPr>
        <vertAlign val="superscript"/>
        <sz val="12"/>
        <color indexed="9"/>
        <rFont val="Times New Roman"/>
        <family val="1"/>
      </rPr>
      <t>_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Журнал учета данных первичной информации по всем прекращениям передачи электрической энергии,  произошедшим на объектах электросетевых организаций</t>
    </r>
  </si>
  <si>
    <r>
      <t>_____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только организацией по управлению единой национальной (общероссийской) электрической сетью.</t>
    </r>
  </si>
  <si>
    <r>
      <t>_____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"1" ставится, когда АВР успешен, "0" - не успешен.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</si>
  <si>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"1" ставится, когда АПВ успешное, а "0" - не успешное.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</si>
  <si>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"0" для случаев, подпадающих под исключения, указанные в абзаце 3 пункта 2.1 настоящих методических указаний, "1" - не подпадающих.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</si>
  <si>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наименования производственных отделений или предприятий электрических сетей.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</si>
  <si>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</si>
  <si>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>частичное</t>
  </si>
  <si>
    <t>полное</t>
  </si>
  <si>
    <t>Всего (сумма граф 17 - 21)</t>
  </si>
  <si>
    <t>с максимальной мощностью свыше 670 кВт</t>
  </si>
  <si>
    <t>с максимальной мощностью от 150 до 670 кВт</t>
  </si>
  <si>
    <t>с максимальной мощностью до 150 кВт</t>
  </si>
  <si>
    <t>3 категории надежности</t>
  </si>
  <si>
    <t>2 категории надежности</t>
  </si>
  <si>
    <t>1 категории надежности</t>
  </si>
  <si>
    <t>Всего (сумма граф 25 - 27)</t>
  </si>
  <si>
    <t>Производители электрической энергии</t>
  </si>
  <si>
    <t>Электросетевые организации</t>
  </si>
  <si>
    <t>Потребители электрической энергии</t>
  </si>
  <si>
    <t>Всего (сумма граф 9 - 15)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</si>
  <si>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</si>
  <si>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Наименование документа первичной информации (акт расследования, журнал отключений и т.п.)</t>
  </si>
  <si>
    <r>
      <t xml:space="preserve">Суммарный объем фактической нагрузки (мощности) на присоединениях потребителей услуг, по которым в результате технологического нарушения произошло прекращение передачи электрической энергии на момент возникновения такого события 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, МВт</t>
    </r>
  </si>
  <si>
    <t>Продолжительность прекращения передачи электрической энергии, час.</t>
  </si>
  <si>
    <t>Время и дата восстановления режима потребления электрической энергии потребителей услуг (часы, минуты, ГГГГ.ММ.ДД)</t>
  </si>
  <si>
    <t>Время и дата устранения технологического нарушения на объектах данной сетевой организации (часы, минуты, ГГГГ.ММ.ДД)</t>
  </si>
  <si>
    <t>Время и дата прекращения передачи электрической энергии (часы, минуты, ГГГГ.ММ.ДД)</t>
  </si>
  <si>
    <t>Количество потребителей услуг (производители 
электрической энергии), в отношении которых произошло прекращение передачи электрической энергии, шт.</t>
  </si>
  <si>
    <t>Количество точек поставки, 
по которым произошло прекращение передачи электрической энергии, шт.</t>
  </si>
  <si>
    <r>
      <t>Признак АВР (1/0)</t>
    </r>
    <r>
      <rPr>
        <vertAlign val="superscript"/>
        <sz val="9"/>
        <rFont val="Times New Roman"/>
        <family val="1"/>
      </rPr>
      <t>5</t>
    </r>
  </si>
  <si>
    <r>
      <t>Признак АПВ (1/0)</t>
    </r>
    <r>
      <rPr>
        <vertAlign val="superscript"/>
        <sz val="9"/>
        <rFont val="Times New Roman"/>
        <family val="1"/>
      </rPr>
      <t>4</t>
    </r>
  </si>
  <si>
    <r>
      <t>Причина прекращения передачи электрической энергии (1/0)</t>
    </r>
    <r>
      <rPr>
        <vertAlign val="superscript"/>
        <sz val="9"/>
        <rFont val="Times New Roman"/>
        <family val="1"/>
      </rPr>
      <t>3</t>
    </r>
  </si>
  <si>
    <t>Высший класс напряжения обесточенного оборудования, кВ</t>
  </si>
  <si>
    <t>Вид объекта (ПС, ЛЭП)</t>
  </si>
  <si>
    <t>Диспетчерское наименование подстанции или ЛЭП, в результате отключения которой произошло прекращение передачи электроэнергии потребителям услуг</t>
  </si>
  <si>
    <r>
      <t xml:space="preserve">Наименование структурной единицы электросетевой сетевой организации </t>
    </r>
    <r>
      <rPr>
        <vertAlign val="superscript"/>
        <sz val="9"/>
        <rFont val="Times New Roman"/>
        <family val="1"/>
      </rPr>
      <t>2</t>
    </r>
  </si>
  <si>
    <t>№ п/п</t>
  </si>
  <si>
    <t>Сумма произведений по столбцу 32 
и столбцу 33 Формы 8.1
(∑ столбец 32 * столбец 33)</t>
  </si>
  <si>
    <r>
      <t>Объем недоотпущенной электроэнергии (П</t>
    </r>
    <r>
      <rPr>
        <vertAlign val="subscript"/>
        <sz val="11"/>
        <rFont val="Times New Roman"/>
        <family val="1"/>
      </rPr>
      <t>енэс</t>
    </r>
    <r>
      <rPr>
        <sz val="11"/>
        <rFont val="Times New Roman"/>
        <family val="1"/>
      </rPr>
      <t>), МВт*час</t>
    </r>
  </si>
  <si>
    <t>Метод определения</t>
  </si>
  <si>
    <t>Наименование составляющей показателя</t>
  </si>
  <si>
    <t>№
п/п</t>
  </si>
  <si>
    <t>Форма 8.2 - Расчет индикативного показателя уровня надежности оказываемых услуг организацией по управлению единой национальной (общероссийской) электрической сетью на основе объема недоотпущенной электроэнергии вследствие полного (частичного) ограничения электроснабжения потребителей</t>
  </si>
  <si>
    <r>
      <t>Средняя частота прерывания электроснабжения потребителей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</si>
  <si>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r>
      <t>Средняя продолжительность нарушения электроснабжения потребителей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</si>
  <si>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Максимальное за расчетный период регулирования число точек поставки электросетевой организации, шт.</t>
  </si>
  <si>
    <t>Максимальное количество потребителей электроэнергии, обслуживаемых электросетевой организацией в рамках расчетного периода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шт.</t>
  </si>
  <si>
    <t>1.1</t>
  </si>
  <si>
    <t>Максимальное количество потребителей услуг по передаче электрической энергии (включая потребителей электрической энергии, обслуживаемых энергосбытовыми организациями (гарантирующими поставщиками), энергопринимающие устройства которых непосредственно присоединены к объектам электросетевого хозяйства сетевой организации), обслуживаемых электросетевой организацией в рамках расчетного периода, шт.</t>
  </si>
  <si>
    <t>Форма 8.3 - Расчет индикативного показателя уровня надежности оказываемых услуг территориальной сетевой организацией на основе средней продолжительности 
нарушения электроснабжения потребителей и средней частоты прерывания 
электроснабжения потребителей</t>
  </si>
  <si>
    <t>2014</t>
  </si>
  <si>
    <t>Директор Энергоуправления</t>
  </si>
  <si>
    <t>Борисов Г.В.</t>
  </si>
  <si>
    <t>отчет оперативной службы за январь</t>
  </si>
  <si>
    <t>отчет оперативной службы за февраль</t>
  </si>
  <si>
    <t>отчет оперативной службы за март</t>
  </si>
  <si>
    <t>отчет оперативной службы за апрель</t>
  </si>
  <si>
    <t>отчет оперативной службы за май</t>
  </si>
  <si>
    <t>отчет оперативной службы за июнь</t>
  </si>
  <si>
    <t>отчет оперативной службы за июль</t>
  </si>
  <si>
    <t>отчет оперативной службы за август</t>
  </si>
  <si>
    <t>отчет оперативной службы за сентябрь</t>
  </si>
  <si>
    <t>отчет оперативной службы за ноябрь</t>
  </si>
  <si>
    <t>отчет оперативной службы за октябрь</t>
  </si>
  <si>
    <t>отчет оперативной службы за декабрь</t>
  </si>
  <si>
    <t>2015</t>
  </si>
  <si>
    <t>2016</t>
  </si>
  <si>
    <t>2017</t>
  </si>
  <si>
    <t>2018</t>
  </si>
  <si>
    <t>Реконструкция ПС "Белоярская"</t>
  </si>
  <si>
    <t>Замена силовых трансформаторов 2*10 МВА на 2*25 МВА</t>
  </si>
  <si>
    <t>ООО "СУЭК - Хакасия"</t>
  </si>
  <si>
    <t>ф. 29-10</t>
  </si>
  <si>
    <t>ЛЭП</t>
  </si>
  <si>
    <t>оперативный журнал</t>
  </si>
  <si>
    <t>ф. 29-20</t>
  </si>
  <si>
    <t>ф. 29-19</t>
  </si>
  <si>
    <t>ф. 15-609</t>
  </si>
  <si>
    <t>ф. 29-04</t>
  </si>
  <si>
    <t>ф. 29-05</t>
  </si>
  <si>
    <t>ф. 15-1021</t>
  </si>
  <si>
    <t>ф. 29-21</t>
  </si>
  <si>
    <t>ф. 15-1009</t>
  </si>
  <si>
    <t>ф. 15-602</t>
  </si>
  <si>
    <t>ф. 124</t>
  </si>
  <si>
    <t>На присоединениях нет АПВ и АВР, поэтому столбцы 7,8 не заполнены.</t>
  </si>
  <si>
    <t xml:space="preserve">столбец 33 не заполнен, т. к. ООО "СУЭК Хакасия" не управляет единой национальной электрической сетью </t>
  </si>
  <si>
    <t>ООО "СУЭК -Хакасия"</t>
  </si>
  <si>
    <t>ООО "СУЭК- Хакасия"</t>
  </si>
  <si>
    <t>ООО "СУЭК Хакасия"</t>
  </si>
  <si>
    <t>0,65</t>
  </si>
  <si>
    <t>0,25</t>
  </si>
  <si>
    <t>0,1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</si>
</sst>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h:mm\ yyyy/mm/dd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bscript"/>
      <sz val="11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Times New Roman"/>
      <family val="1"/>
    </font>
    <font>
      <i/>
      <sz val="11"/>
      <name val="Times New Roman"/>
      <family val="1"/>
    </font>
    <font>
      <sz val="12"/>
      <color indexed="9"/>
      <name val="Times New Roman"/>
      <family val="1"/>
    </font>
    <font>
      <vertAlign val="superscript"/>
      <sz val="12"/>
      <color indexed="9"/>
      <name val="Times New Roman"/>
      <family val="1"/>
    </font>
    <font>
      <sz val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49" fontId="4" fillId="0" borderId="14" xfId="0" applyNumberFormat="1" applyFont="1" applyBorder="1" applyAlignment="1">
      <alignment horizontal="left" vertical="top"/>
    </xf>
    <xf numFmtId="0" fontId="4" fillId="0" borderId="1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/>
    </xf>
    <xf numFmtId="0" fontId="4" fillId="0" borderId="18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right"/>
    </xf>
    <xf numFmtId="0" fontId="4" fillId="0" borderId="19" xfId="0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4" fillId="0" borderId="19" xfId="0" applyFont="1" applyBorder="1" applyAlignment="1">
      <alignment horizontal="left" vertical="top"/>
    </xf>
    <xf numFmtId="0" fontId="4" fillId="0" borderId="19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5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9" fontId="4" fillId="0" borderId="12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20" xfId="0" applyNumberFormat="1" applyFont="1" applyFill="1" applyBorder="1" applyAlignment="1">
      <alignment horizontal="center" vertical="top"/>
    </xf>
    <xf numFmtId="0" fontId="4" fillId="0" borderId="18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left"/>
    </xf>
    <xf numFmtId="49" fontId="4" fillId="0" borderId="20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7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Fill="1" applyBorder="1" applyAlignment="1">
      <alignment horizontal="left" vertical="top" wrapText="1"/>
    </xf>
    <xf numFmtId="0" fontId="4" fillId="0" borderId="21" xfId="0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49" fontId="4" fillId="0" borderId="21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justify" wrapText="1"/>
    </xf>
    <xf numFmtId="0" fontId="7" fillId="0" borderId="0" xfId="0" applyFont="1" applyBorder="1" applyAlignment="1">
      <alignment horizontal="justify" wrapText="1"/>
    </xf>
    <xf numFmtId="0" fontId="4" fillId="0" borderId="20" xfId="0" applyNumberFormat="1" applyFont="1" applyBorder="1" applyAlignment="1">
      <alignment horizontal="left" vertical="top" wrapText="1"/>
    </xf>
    <xf numFmtId="0" fontId="4" fillId="0" borderId="18" xfId="0" applyNumberFormat="1" applyFont="1" applyBorder="1" applyAlignment="1">
      <alignment horizontal="left" vertical="top" wrapText="1"/>
    </xf>
    <xf numFmtId="2" fontId="4" fillId="0" borderId="21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left" vertical="center" wrapText="1"/>
    </xf>
    <xf numFmtId="0" fontId="11" fillId="0" borderId="20" xfId="0" applyNumberFormat="1" applyFont="1" applyBorder="1" applyAlignment="1">
      <alignment vertical="center" wrapText="1"/>
    </xf>
    <xf numFmtId="0" fontId="11" fillId="0" borderId="18" xfId="0" applyNumberFormat="1" applyFont="1" applyBorder="1" applyAlignment="1">
      <alignment vertical="center" wrapText="1"/>
    </xf>
    <xf numFmtId="0" fontId="4" fillId="0" borderId="20" xfId="0" applyNumberFormat="1" applyFont="1" applyBorder="1" applyAlignment="1">
      <alignment vertical="center" wrapText="1"/>
    </xf>
    <xf numFmtId="0" fontId="4" fillId="0" borderId="18" xfId="0" applyNumberFormat="1" applyFont="1" applyBorder="1" applyAlignment="1">
      <alignment vertical="center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2" fontId="4" fillId="0" borderId="20" xfId="0" applyNumberFormat="1" applyFont="1" applyBorder="1" applyAlignment="1">
      <alignment horizontal="center" vertical="top"/>
    </xf>
    <xf numFmtId="2" fontId="4" fillId="0" borderId="18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49" fontId="4" fillId="0" borderId="20" xfId="0" applyNumberFormat="1" applyFont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top"/>
    </xf>
    <xf numFmtId="0" fontId="4" fillId="0" borderId="17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22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justify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justify" vertical="top" wrapText="1"/>
    </xf>
    <xf numFmtId="0" fontId="4" fillId="0" borderId="10" xfId="0" applyNumberFormat="1" applyFont="1" applyBorder="1" applyAlignment="1">
      <alignment horizontal="justify" vertical="top" wrapText="1"/>
    </xf>
    <xf numFmtId="49" fontId="4" fillId="0" borderId="11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horizontal="justify" vertical="top" wrapText="1"/>
    </xf>
    <xf numFmtId="0" fontId="11" fillId="0" borderId="20" xfId="0" applyNumberFormat="1" applyFont="1" applyBorder="1" applyAlignment="1">
      <alignment horizontal="justify" vertical="center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6" fillId="0" borderId="0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textRotation="90"/>
    </xf>
    <xf numFmtId="0" fontId="6" fillId="0" borderId="20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 wrapText="1" shrinkToFit="1"/>
    </xf>
    <xf numFmtId="0" fontId="15" fillId="0" borderId="20" xfId="0" applyFont="1" applyBorder="1" applyAlignment="1">
      <alignment horizontal="center" wrapText="1" shrinkToFit="1"/>
    </xf>
    <xf numFmtId="0" fontId="15" fillId="0" borderId="18" xfId="0" applyFont="1" applyBorder="1" applyAlignment="1">
      <alignment horizontal="center" wrapText="1" shrinkToFit="1"/>
    </xf>
    <xf numFmtId="0" fontId="6" fillId="33" borderId="11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2;&#1072;&#1088;&#1090;&#1099;&#1085;&#1077;&#1094;%20&#1040;&#1048;\Local%20Settings\Temporary%20Internet%20Files\Content.Outlook\7S0W5943\&#1055;&#1088;&#1080;&#1083;&#1086;&#1078;&#1077;&#1085;&#1080;&#1077;%208%20&#1082;%20&#1086;&#1090;&#1095;&#1077;&#1090;&#1091;%20&#1087;&#1086;%20&#1082;&#1072;&#1095;&#1077;&#1089;&#1090;&#1074;&#1091;%202014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"/>
      <sheetName val="8.2"/>
      <sheetName val="8.3"/>
    </sheetNames>
    <sheetDataSet>
      <sheetData sheetId="1">
        <row r="8">
          <cell r="DT8">
            <v>1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EN8">
            <v>1.4</v>
          </cell>
          <cell r="EO8">
            <v>0</v>
          </cell>
          <cell r="EP8">
            <v>0</v>
          </cell>
          <cell r="EQ8">
            <v>0</v>
          </cell>
        </row>
        <row r="9">
          <cell r="DT9">
            <v>1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EN9">
            <v>0.28</v>
          </cell>
          <cell r="EO9">
            <v>0</v>
          </cell>
          <cell r="EP9">
            <v>0</v>
          </cell>
          <cell r="EQ9">
            <v>0</v>
          </cell>
        </row>
        <row r="10">
          <cell r="DT10">
            <v>1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EN10">
            <v>0.2</v>
          </cell>
          <cell r="EO10">
            <v>0</v>
          </cell>
          <cell r="EP10">
            <v>0</v>
          </cell>
          <cell r="EQ10">
            <v>0</v>
          </cell>
        </row>
        <row r="11">
          <cell r="DT11">
            <v>1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EN11">
            <v>0.12</v>
          </cell>
          <cell r="EO11">
            <v>0</v>
          </cell>
          <cell r="EP11">
            <v>0</v>
          </cell>
          <cell r="EQ11">
            <v>0</v>
          </cell>
        </row>
        <row r="12">
          <cell r="DT12">
            <v>1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EN12">
            <v>1.25</v>
          </cell>
          <cell r="EO12">
            <v>0</v>
          </cell>
          <cell r="EP12">
            <v>0</v>
          </cell>
          <cell r="EQ12">
            <v>0</v>
          </cell>
        </row>
        <row r="13">
          <cell r="DT13">
            <v>1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EN13">
            <v>0.25</v>
          </cell>
          <cell r="EO13">
            <v>0</v>
          </cell>
          <cell r="EP13">
            <v>0</v>
          </cell>
          <cell r="EQ13">
            <v>0</v>
          </cell>
        </row>
        <row r="14">
          <cell r="DT14">
            <v>1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EN14">
            <v>2.27</v>
          </cell>
          <cell r="EO14">
            <v>0</v>
          </cell>
          <cell r="EP14">
            <v>0</v>
          </cell>
          <cell r="EQ14">
            <v>0</v>
          </cell>
        </row>
        <row r="15">
          <cell r="DT15">
            <v>1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EN15">
            <v>0.13</v>
          </cell>
          <cell r="EO15">
            <v>0</v>
          </cell>
          <cell r="EP15">
            <v>0</v>
          </cell>
          <cell r="EQ15">
            <v>0</v>
          </cell>
        </row>
        <row r="16">
          <cell r="DT16">
            <v>1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EN16">
            <v>0.68</v>
          </cell>
          <cell r="EO16">
            <v>0</v>
          </cell>
          <cell r="EP16">
            <v>0</v>
          </cell>
          <cell r="EQ16">
            <v>0</v>
          </cell>
        </row>
        <row r="17">
          <cell r="DT17">
            <v>1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EN17">
            <v>1.17</v>
          </cell>
          <cell r="EO17">
            <v>0</v>
          </cell>
          <cell r="EP17">
            <v>0</v>
          </cell>
          <cell r="EQ17">
            <v>0</v>
          </cell>
        </row>
        <row r="18">
          <cell r="DT18">
            <v>1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EN18">
            <v>2.3</v>
          </cell>
          <cell r="EO18">
            <v>0</v>
          </cell>
          <cell r="EP18">
            <v>0</v>
          </cell>
          <cell r="EQ18">
            <v>0</v>
          </cell>
        </row>
        <row r="19">
          <cell r="DT19">
            <v>1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EN19">
            <v>0.38</v>
          </cell>
          <cell r="EO19">
            <v>0</v>
          </cell>
          <cell r="EP19">
            <v>0</v>
          </cell>
          <cell r="EQ19">
            <v>0</v>
          </cell>
        </row>
        <row r="20">
          <cell r="DT20">
            <v>1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EN20">
            <v>1.22</v>
          </cell>
          <cell r="EO20">
            <v>0</v>
          </cell>
          <cell r="EP20">
            <v>0</v>
          </cell>
          <cell r="EQ20">
            <v>0</v>
          </cell>
        </row>
        <row r="21">
          <cell r="DT21">
            <v>1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EN21">
            <v>0.18</v>
          </cell>
          <cell r="EO21">
            <v>0</v>
          </cell>
          <cell r="EP21">
            <v>0</v>
          </cell>
          <cell r="EQ21">
            <v>0</v>
          </cell>
        </row>
        <row r="22">
          <cell r="DT22">
            <v>1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EN22">
            <v>0.22</v>
          </cell>
          <cell r="EO22">
            <v>0</v>
          </cell>
          <cell r="EP22">
            <v>0</v>
          </cell>
          <cell r="EQ22">
            <v>0</v>
          </cell>
        </row>
        <row r="23">
          <cell r="DT23">
            <v>1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EN23">
            <v>0.28</v>
          </cell>
          <cell r="EO23">
            <v>0</v>
          </cell>
          <cell r="EP23">
            <v>0</v>
          </cell>
          <cell r="EQ23">
            <v>0</v>
          </cell>
        </row>
        <row r="24">
          <cell r="DT24">
            <v>1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EN24">
            <v>3.66</v>
          </cell>
          <cell r="EO24">
            <v>0</v>
          </cell>
          <cell r="EP24">
            <v>0</v>
          </cell>
          <cell r="EQ24">
            <v>0</v>
          </cell>
        </row>
        <row r="25">
          <cell r="DT25">
            <v>1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EN25">
            <v>5.95</v>
          </cell>
          <cell r="EO25">
            <v>0</v>
          </cell>
          <cell r="EP25">
            <v>0</v>
          </cell>
          <cell r="EQ25">
            <v>0</v>
          </cell>
        </row>
        <row r="26">
          <cell r="DT26">
            <v>1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EN26">
            <v>0.35</v>
          </cell>
          <cell r="EO26">
            <v>0</v>
          </cell>
          <cell r="EP26">
            <v>0</v>
          </cell>
          <cell r="EQ26">
            <v>0</v>
          </cell>
        </row>
        <row r="27">
          <cell r="DT27">
            <v>1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EN27">
            <v>1</v>
          </cell>
          <cell r="EO27">
            <v>0</v>
          </cell>
          <cell r="EP27">
            <v>0</v>
          </cell>
          <cell r="EQ27">
            <v>0</v>
          </cell>
        </row>
        <row r="28">
          <cell r="DT28">
            <v>1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EN28">
            <v>0.68</v>
          </cell>
          <cell r="EO28">
            <v>0</v>
          </cell>
          <cell r="EP28">
            <v>0</v>
          </cell>
          <cell r="EQ28">
            <v>0</v>
          </cell>
        </row>
        <row r="29">
          <cell r="DT29">
            <v>1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EN29">
            <v>5.77</v>
          </cell>
          <cell r="EO29">
            <v>0</v>
          </cell>
          <cell r="EP29">
            <v>0</v>
          </cell>
          <cell r="EQ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7"/>
  <sheetViews>
    <sheetView tabSelected="1" view="pageBreakPreview" zoomScale="160" zoomScaleSheetLayoutView="160" zoomScalePageLayoutView="0" workbookViewId="0" topLeftCell="A1">
      <selection activeCell="AB6" sqref="AB6:BO6"/>
    </sheetView>
  </sheetViews>
  <sheetFormatPr defaultColWidth="0.875" defaultRowHeight="12.75"/>
  <cols>
    <col min="1" max="27" width="0.875" style="4" customWidth="1"/>
    <col min="28" max="28" width="11.875" style="4" customWidth="1"/>
    <col min="29" max="47" width="0.875" style="4" customWidth="1"/>
    <col min="48" max="48" width="0.12890625" style="4" customWidth="1"/>
    <col min="49" max="58" width="0.875" style="4" hidden="1" customWidth="1"/>
    <col min="59" max="16384" width="0.875" style="4" customWidth="1"/>
  </cols>
  <sheetData>
    <row r="1" s="1" customFormat="1" ht="15.75">
      <c r="CV1" s="2" t="s">
        <v>5</v>
      </c>
    </row>
    <row r="2" s="1" customFormat="1" ht="15.75"/>
    <row r="3" spans="1:100" s="1" customFormat="1" ht="15.75">
      <c r="A3" s="69" t="s">
        <v>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</row>
    <row r="4" spans="1:100" s="1" customFormat="1" ht="15.75">
      <c r="A4" s="69" t="s">
        <v>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</row>
    <row r="5" spans="44:55" s="1" customFormat="1" ht="15.75">
      <c r="AR5" s="2" t="s">
        <v>15</v>
      </c>
      <c r="AS5" s="61" t="s">
        <v>304</v>
      </c>
      <c r="AT5" s="61"/>
      <c r="AU5" s="61"/>
      <c r="AV5" s="61"/>
      <c r="AW5" s="61"/>
      <c r="AX5" s="61"/>
      <c r="AY5" s="61"/>
      <c r="AZ5" s="61"/>
      <c r="BA5" s="61"/>
      <c r="BB5" s="61"/>
      <c r="BC5" s="1" t="s">
        <v>16</v>
      </c>
    </row>
    <row r="6" spans="28:67" s="1" customFormat="1" ht="15.75">
      <c r="AB6" s="69" t="s">
        <v>341</v>
      </c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</row>
    <row r="8" spans="1:100" s="5" customFormat="1" ht="45" customHeight="1">
      <c r="A8" s="70" t="s">
        <v>10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2"/>
      <c r="AC8" s="70" t="s">
        <v>8</v>
      </c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2"/>
      <c r="BG8" s="70" t="s">
        <v>9</v>
      </c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2"/>
    </row>
    <row r="9" spans="1:100" ht="15">
      <c r="A9" s="67">
        <v>1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>
        <v>2</v>
      </c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>
        <v>3</v>
      </c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</row>
    <row r="10" spans="1:100" ht="15">
      <c r="A10" s="68" t="s">
        <v>307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7">
        <v>3.25</v>
      </c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>
        <v>60</v>
      </c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</row>
    <row r="11" spans="1:100" ht="15">
      <c r="A11" s="68" t="s">
        <v>308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7">
        <v>0.25</v>
      </c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>
        <v>60</v>
      </c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</row>
    <row r="12" spans="1:100" ht="15">
      <c r="A12" s="68" t="s">
        <v>309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7">
        <v>2.27</v>
      </c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>
        <v>60</v>
      </c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</row>
    <row r="13" spans="1:100" ht="15">
      <c r="A13" s="68" t="s">
        <v>310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7">
        <v>0.13</v>
      </c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>
        <v>60</v>
      </c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</row>
    <row r="14" spans="1:100" ht="15">
      <c r="A14" s="68" t="s">
        <v>311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7">
        <v>1.85</v>
      </c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>
        <v>60</v>
      </c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</row>
    <row r="15" spans="1:100" ht="15">
      <c r="A15" s="68" t="s">
        <v>312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7">
        <v>2.3</v>
      </c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>
        <v>60</v>
      </c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</row>
    <row r="16" spans="1:100" ht="15">
      <c r="A16" s="68" t="s">
        <v>313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7">
        <v>2</v>
      </c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>
        <v>60</v>
      </c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</row>
    <row r="17" spans="1:100" ht="15">
      <c r="A17" s="68" t="s">
        <v>314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7">
        <v>0.28</v>
      </c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>
        <v>60</v>
      </c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</row>
    <row r="18" spans="1:100" ht="15">
      <c r="A18" s="68" t="s">
        <v>315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7">
        <v>3.66</v>
      </c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>
        <v>60</v>
      </c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</row>
    <row r="19" spans="1:100" ht="15">
      <c r="A19" s="68" t="s">
        <v>317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7">
        <v>7.3</v>
      </c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>
        <v>60</v>
      </c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</row>
    <row r="20" spans="1:100" ht="15">
      <c r="A20" s="68" t="s">
        <v>316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7">
        <v>0.68</v>
      </c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>
        <v>60</v>
      </c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</row>
    <row r="21" spans="1:100" ht="15">
      <c r="A21" s="68" t="s">
        <v>318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7">
        <v>5.77</v>
      </c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>
        <v>60</v>
      </c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</row>
    <row r="23" spans="1:100" s="1" customFormat="1" ht="15.75">
      <c r="A23" s="66" t="s">
        <v>305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 t="s">
        <v>306</v>
      </c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</row>
    <row r="24" spans="1:100" s="3" customFormat="1" ht="13.5" customHeight="1">
      <c r="A24" s="65" t="s">
        <v>11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 t="s">
        <v>12</v>
      </c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 t="s">
        <v>13</v>
      </c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</row>
    <row r="26" spans="1:28" ht="9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="7" customFormat="1" ht="15" customHeight="1">
      <c r="F27" s="8" t="s">
        <v>14</v>
      </c>
    </row>
  </sheetData>
  <sheetProtection/>
  <mergeCells count="51">
    <mergeCell ref="A16:AB16"/>
    <mergeCell ref="AC20:BF20"/>
    <mergeCell ref="BG19:CV19"/>
    <mergeCell ref="AC16:BF16"/>
    <mergeCell ref="BG16:CV16"/>
    <mergeCell ref="AC17:BF17"/>
    <mergeCell ref="BG17:CV17"/>
    <mergeCell ref="AC18:BF18"/>
    <mergeCell ref="BG18:CV18"/>
    <mergeCell ref="AC19:BF19"/>
    <mergeCell ref="A20:AB20"/>
    <mergeCell ref="A17:AB17"/>
    <mergeCell ref="A18:AB18"/>
    <mergeCell ref="A19:AB19"/>
    <mergeCell ref="A15:AB15"/>
    <mergeCell ref="AC14:BF14"/>
    <mergeCell ref="BG14:CV14"/>
    <mergeCell ref="AC15:BF15"/>
    <mergeCell ref="AB6:BO6"/>
    <mergeCell ref="AC12:BF12"/>
    <mergeCell ref="BG12:CV12"/>
    <mergeCell ref="AC13:BF13"/>
    <mergeCell ref="BG13:CV13"/>
    <mergeCell ref="BG15:CV15"/>
    <mergeCell ref="AC8:BF8"/>
    <mergeCell ref="BG8:CV8"/>
    <mergeCell ref="AC9:BF9"/>
    <mergeCell ref="BG9:CV9"/>
    <mergeCell ref="A10:AB10"/>
    <mergeCell ref="A11:AB11"/>
    <mergeCell ref="A3:CV3"/>
    <mergeCell ref="A4:CV4"/>
    <mergeCell ref="A12:AB12"/>
    <mergeCell ref="A13:AB13"/>
    <mergeCell ref="A14:AB14"/>
    <mergeCell ref="A8:AB8"/>
    <mergeCell ref="A9:AB9"/>
    <mergeCell ref="AC10:BF10"/>
    <mergeCell ref="BG10:CV10"/>
    <mergeCell ref="AC11:BF11"/>
    <mergeCell ref="BG11:CV11"/>
    <mergeCell ref="AK24:BT24"/>
    <mergeCell ref="BU23:CV23"/>
    <mergeCell ref="BU24:CV24"/>
    <mergeCell ref="BG20:CV20"/>
    <mergeCell ref="AC21:BF21"/>
    <mergeCell ref="BG21:CV21"/>
    <mergeCell ref="A24:AJ24"/>
    <mergeCell ref="A23:AJ23"/>
    <mergeCell ref="AK23:BT23"/>
    <mergeCell ref="A21:AB21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T14"/>
  <sheetViews>
    <sheetView view="pageBreakPreview" zoomScale="205" zoomScaleSheetLayoutView="205" zoomScalePageLayoutView="0" workbookViewId="0" topLeftCell="A1">
      <selection activeCell="B14" sqref="B14:BP14"/>
    </sheetView>
  </sheetViews>
  <sheetFormatPr defaultColWidth="0.875" defaultRowHeight="12.75"/>
  <cols>
    <col min="1" max="16384" width="0.875" style="4" customWidth="1"/>
  </cols>
  <sheetData>
    <row r="1" s="1" customFormat="1" ht="15.75">
      <c r="CT1" s="2" t="s">
        <v>5</v>
      </c>
    </row>
    <row r="2" s="1" customFormat="1" ht="15.75"/>
    <row r="3" spans="1:98" s="1" customFormat="1" ht="32.25" customHeight="1">
      <c r="A3" s="75" t="s">
        <v>157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</row>
    <row r="4" spans="55:75" s="41" customFormat="1" ht="15.75">
      <c r="BC4" s="43" t="s">
        <v>156</v>
      </c>
      <c r="BD4" s="144" t="s">
        <v>304</v>
      </c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</row>
    <row r="5" s="1" customFormat="1" ht="15.75"/>
    <row r="6" spans="1:98" s="1" customFormat="1" ht="15.75">
      <c r="A6" s="66" t="s">
        <v>343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</row>
    <row r="7" spans="1:98" s="1" customFormat="1" ht="15.75">
      <c r="A7" s="65" t="s">
        <v>151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</row>
    <row r="10" spans="1:98" s="5" customFormat="1" ht="15">
      <c r="A10" s="92" t="s">
        <v>35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 t="s">
        <v>150</v>
      </c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</row>
    <row r="11" spans="1:98" s="5" customFormat="1" ht="15">
      <c r="A11" s="92">
        <v>1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>
        <v>2</v>
      </c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</row>
    <row r="12" spans="1:98" ht="75.75" customHeight="1">
      <c r="A12" s="37"/>
      <c r="B12" s="145" t="s">
        <v>155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42"/>
      <c r="BR12" s="92">
        <v>0</v>
      </c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</row>
    <row r="13" spans="1:98" ht="91.5" customHeight="1">
      <c r="A13" s="37"/>
      <c r="B13" s="145" t="s">
        <v>154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42"/>
      <c r="BR13" s="92">
        <v>0</v>
      </c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</row>
    <row r="14" spans="1:98" ht="33" customHeight="1">
      <c r="A14" s="37"/>
      <c r="B14" s="145" t="s">
        <v>153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42"/>
      <c r="BR14" s="92">
        <v>0</v>
      </c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</row>
  </sheetData>
  <sheetProtection/>
  <mergeCells count="14">
    <mergeCell ref="A3:CT3"/>
    <mergeCell ref="A6:CT6"/>
    <mergeCell ref="A7:CT7"/>
    <mergeCell ref="BR14:CT14"/>
    <mergeCell ref="B12:BP12"/>
    <mergeCell ref="BR12:CT12"/>
    <mergeCell ref="B13:BP13"/>
    <mergeCell ref="BR13:CT13"/>
    <mergeCell ref="BD4:BW4"/>
    <mergeCell ref="A10:BQ10"/>
    <mergeCell ref="BR10:CT10"/>
    <mergeCell ref="A11:BQ11"/>
    <mergeCell ref="BR11:CT11"/>
    <mergeCell ref="B14:BP14"/>
  </mergeCells>
  <printOptions/>
  <pageMargins left="0.984251968503937" right="0.78740157480314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T17"/>
  <sheetViews>
    <sheetView view="pageBreakPreview" zoomScale="190" zoomScaleSheetLayoutView="190" zoomScalePageLayoutView="0" workbookViewId="0" topLeftCell="A4">
      <selection activeCell="BR17" sqref="BR17:CT17"/>
    </sheetView>
  </sheetViews>
  <sheetFormatPr defaultColWidth="0.875" defaultRowHeight="12.75"/>
  <cols>
    <col min="1" max="16384" width="0.875" style="4" customWidth="1"/>
  </cols>
  <sheetData>
    <row r="1" s="1" customFormat="1" ht="15.75">
      <c r="CT1" s="2" t="s">
        <v>5</v>
      </c>
    </row>
    <row r="2" s="1" customFormat="1" ht="15.75"/>
    <row r="3" spans="1:98" s="1" customFormat="1" ht="32.25" customHeight="1">
      <c r="A3" s="75" t="s">
        <v>163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</row>
    <row r="4" spans="77:95" s="41" customFormat="1" ht="15.75">
      <c r="BY4" s="43" t="s">
        <v>162</v>
      </c>
      <c r="BZ4" s="144" t="s">
        <v>304</v>
      </c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</row>
    <row r="5" spans="79:98" s="1" customFormat="1" ht="15.75"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</row>
    <row r="6" spans="79:98" s="1" customFormat="1" ht="15.75"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</row>
    <row r="7" spans="1:98" s="1" customFormat="1" ht="15.75">
      <c r="A7" s="66" t="s">
        <v>325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</row>
    <row r="8" spans="1:98" s="1" customFormat="1" ht="15.75">
      <c r="A8" s="65" t="s">
        <v>151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</row>
    <row r="11" spans="1:98" s="5" customFormat="1" ht="15">
      <c r="A11" s="92" t="s">
        <v>35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 t="s">
        <v>69</v>
      </c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</row>
    <row r="12" spans="1:98" s="5" customFormat="1" ht="15">
      <c r="A12" s="92">
        <v>1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>
        <v>2</v>
      </c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</row>
    <row r="13" spans="1:98" ht="15" customHeight="1">
      <c r="A13" s="21"/>
      <c r="B13" s="147" t="s">
        <v>161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9"/>
      <c r="BR13" s="149" t="s">
        <v>150</v>
      </c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149"/>
      <c r="CM13" s="149"/>
      <c r="CN13" s="149"/>
      <c r="CO13" s="149"/>
      <c r="CP13" s="149"/>
      <c r="CQ13" s="149"/>
      <c r="CR13" s="149"/>
      <c r="CS13" s="149"/>
      <c r="CT13" s="149"/>
    </row>
    <row r="14" spans="1:98" ht="75.75" customHeight="1">
      <c r="A14" s="16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44"/>
      <c r="BR14" s="146">
        <v>0</v>
      </c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7"/>
    </row>
    <row r="15" spans="1:98" ht="30.75" customHeight="1">
      <c r="A15" s="21"/>
      <c r="B15" s="147" t="s">
        <v>160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9"/>
      <c r="BR15" s="150" t="s">
        <v>159</v>
      </c>
      <c r="BS15" s="149"/>
      <c r="BT15" s="149"/>
      <c r="BU15" s="149"/>
      <c r="BV15" s="149"/>
      <c r="BW15" s="149"/>
      <c r="BX15" s="149"/>
      <c r="BY15" s="149"/>
      <c r="BZ15" s="149"/>
      <c r="CA15" s="149"/>
      <c r="CB15" s="149"/>
      <c r="CC15" s="149"/>
      <c r="CD15" s="149"/>
      <c r="CE15" s="149"/>
      <c r="CF15" s="149"/>
      <c r="CG15" s="149"/>
      <c r="CH15" s="149"/>
      <c r="CI15" s="149"/>
      <c r="CJ15" s="149"/>
      <c r="CK15" s="149"/>
      <c r="CL15" s="149"/>
      <c r="CM15" s="149"/>
      <c r="CN15" s="149"/>
      <c r="CO15" s="149"/>
      <c r="CP15" s="149"/>
      <c r="CQ15" s="149"/>
      <c r="CR15" s="149"/>
      <c r="CS15" s="149"/>
      <c r="CT15" s="149"/>
    </row>
    <row r="16" spans="1:98" ht="16.5" customHeight="1">
      <c r="A16" s="16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44"/>
      <c r="BR16" s="146">
        <v>0</v>
      </c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7"/>
    </row>
    <row r="17" spans="1:98" ht="48" customHeight="1">
      <c r="A17" s="25"/>
      <c r="B17" s="145" t="s">
        <v>158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40"/>
      <c r="BR17" s="92">
        <v>0</v>
      </c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</row>
  </sheetData>
  <sheetProtection/>
  <mergeCells count="16">
    <mergeCell ref="A3:CT3"/>
    <mergeCell ref="A7:CT7"/>
    <mergeCell ref="A8:CT8"/>
    <mergeCell ref="BR17:CT17"/>
    <mergeCell ref="BZ4:CQ4"/>
    <mergeCell ref="BR14:CT14"/>
    <mergeCell ref="BR16:CT16"/>
    <mergeCell ref="B13:BP14"/>
    <mergeCell ref="BR13:CT13"/>
    <mergeCell ref="BR15:CT15"/>
    <mergeCell ref="B17:BP17"/>
    <mergeCell ref="B15:BP16"/>
    <mergeCell ref="A11:BQ11"/>
    <mergeCell ref="BR11:CT11"/>
    <mergeCell ref="A12:BQ12"/>
    <mergeCell ref="BR12:CT12"/>
  </mergeCells>
  <printOptions/>
  <pageMargins left="0.984251968503937" right="0.78740157480314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V15"/>
  <sheetViews>
    <sheetView view="pageBreakPreview" zoomScale="190" zoomScaleSheetLayoutView="190" zoomScalePageLayoutView="0" workbookViewId="0" topLeftCell="A13">
      <selection activeCell="BS15" sqref="BS15:CV15"/>
    </sheetView>
  </sheetViews>
  <sheetFormatPr defaultColWidth="0.875" defaultRowHeight="12.75"/>
  <cols>
    <col min="1" max="16384" width="0.875" style="4" customWidth="1"/>
  </cols>
  <sheetData>
    <row r="1" s="1" customFormat="1" ht="15.75">
      <c r="CV1" s="2" t="s">
        <v>5</v>
      </c>
    </row>
    <row r="2" s="1" customFormat="1" ht="15.75"/>
    <row r="3" spans="1:100" s="1" customFormat="1" ht="30" customHeight="1">
      <c r="A3" s="75" t="s">
        <v>178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</row>
    <row r="4" s="1" customFormat="1" ht="15.75"/>
    <row r="5" spans="1:100" s="5" customFormat="1" ht="30.75" customHeight="1">
      <c r="A5" s="94" t="s">
        <v>35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6"/>
      <c r="AO5" s="94" t="s">
        <v>177</v>
      </c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6"/>
      <c r="BS5" s="94" t="s">
        <v>69</v>
      </c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6"/>
    </row>
    <row r="6" spans="1:100" s="28" customFormat="1" ht="61.5" customHeight="1">
      <c r="A6" s="30"/>
      <c r="B6" s="109" t="s">
        <v>176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10"/>
      <c r="AO6" s="155" t="s">
        <v>0</v>
      </c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3"/>
      <c r="BS6" s="111">
        <v>0.4957</v>
      </c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3"/>
    </row>
    <row r="7" spans="1:100" s="28" customFormat="1" ht="48" customHeight="1">
      <c r="A7" s="29"/>
      <c r="B7" s="109" t="s">
        <v>175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10"/>
      <c r="AO7" s="155" t="s">
        <v>174</v>
      </c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3"/>
      <c r="BS7" s="111">
        <v>0</v>
      </c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3"/>
    </row>
    <row r="8" spans="1:100" s="28" customFormat="1" ht="61.5" customHeight="1">
      <c r="A8" s="29"/>
      <c r="B8" s="109" t="s">
        <v>173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10"/>
      <c r="AO8" s="155" t="s">
        <v>172</v>
      </c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3"/>
      <c r="BS8" s="111">
        <v>0.8975</v>
      </c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3"/>
    </row>
    <row r="9" spans="1:100" s="28" customFormat="1" ht="34.5" customHeight="1">
      <c r="A9" s="29"/>
      <c r="B9" s="109" t="s">
        <v>171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10"/>
      <c r="AO9" s="155" t="s">
        <v>3</v>
      </c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3"/>
      <c r="BS9" s="111">
        <v>0.4957</v>
      </c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3"/>
    </row>
    <row r="10" spans="1:100" s="28" customFormat="1" ht="34.5" customHeight="1">
      <c r="A10" s="29"/>
      <c r="B10" s="109" t="s">
        <v>170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10"/>
      <c r="AO10" s="155" t="s">
        <v>3</v>
      </c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3"/>
      <c r="BS10" s="111">
        <v>1</v>
      </c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3"/>
    </row>
    <row r="11" spans="1:100" s="28" customFormat="1" ht="34.5" customHeight="1">
      <c r="A11" s="29"/>
      <c r="B11" s="109" t="s">
        <v>169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10"/>
      <c r="AO11" s="155" t="s">
        <v>3</v>
      </c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3"/>
      <c r="BS11" s="111">
        <v>1.01</v>
      </c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3"/>
    </row>
    <row r="12" spans="1:100" s="28" customFormat="1" ht="48.75" customHeight="1">
      <c r="A12" s="29"/>
      <c r="B12" s="154" t="s">
        <v>168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27"/>
      <c r="AO12" s="151" t="s">
        <v>164</v>
      </c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3"/>
      <c r="BS12" s="111">
        <v>0</v>
      </c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3"/>
    </row>
    <row r="13" spans="1:100" s="28" customFormat="1" ht="91.5" customHeight="1">
      <c r="A13" s="29"/>
      <c r="B13" s="154" t="s">
        <v>167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27"/>
      <c r="AO13" s="151" t="s">
        <v>164</v>
      </c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3"/>
      <c r="BS13" s="111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3"/>
    </row>
    <row r="14" spans="1:100" s="28" customFormat="1" ht="63" customHeight="1">
      <c r="A14" s="29"/>
      <c r="B14" s="154" t="s">
        <v>166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27"/>
      <c r="AO14" s="151" t="s">
        <v>164</v>
      </c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3"/>
      <c r="BS14" s="111">
        <v>1</v>
      </c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3"/>
    </row>
    <row r="15" spans="1:100" s="28" customFormat="1" ht="63" customHeight="1">
      <c r="A15" s="29"/>
      <c r="B15" s="154" t="s">
        <v>165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27"/>
      <c r="AO15" s="151" t="s">
        <v>164</v>
      </c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3"/>
      <c r="BS15" s="111">
        <v>0</v>
      </c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3"/>
    </row>
  </sheetData>
  <sheetProtection/>
  <mergeCells count="34">
    <mergeCell ref="A3:CV3"/>
    <mergeCell ref="AO11:BR11"/>
    <mergeCell ref="BS11:CV11"/>
    <mergeCell ref="AO10:BR10"/>
    <mergeCell ref="AO9:BR9"/>
    <mergeCell ref="AO8:BR8"/>
    <mergeCell ref="BS8:CV8"/>
    <mergeCell ref="B7:AN7"/>
    <mergeCell ref="AO7:BR7"/>
    <mergeCell ref="BS7:CV7"/>
    <mergeCell ref="AO6:BR6"/>
    <mergeCell ref="B6:AN6"/>
    <mergeCell ref="BS5:CV5"/>
    <mergeCell ref="AO5:BR5"/>
    <mergeCell ref="A5:AN5"/>
    <mergeCell ref="BS6:CV6"/>
    <mergeCell ref="AO15:BR15"/>
    <mergeCell ref="B15:AM15"/>
    <mergeCell ref="BS15:CV15"/>
    <mergeCell ref="BS13:CV13"/>
    <mergeCell ref="BS14:CV14"/>
    <mergeCell ref="AO13:BR13"/>
    <mergeCell ref="AO14:BR14"/>
    <mergeCell ref="B13:AM13"/>
    <mergeCell ref="B14:AM14"/>
    <mergeCell ref="BS12:CV12"/>
    <mergeCell ref="B8:AN8"/>
    <mergeCell ref="BS9:CV9"/>
    <mergeCell ref="BS10:CV10"/>
    <mergeCell ref="B9:AN9"/>
    <mergeCell ref="B10:AN10"/>
    <mergeCell ref="B11:AN11"/>
    <mergeCell ref="B12:AM12"/>
    <mergeCell ref="AO12:BR12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V22"/>
  <sheetViews>
    <sheetView view="pageBreakPreview" zoomScale="190" zoomScaleSheetLayoutView="190" zoomScalePageLayoutView="0" workbookViewId="0" topLeftCell="A13">
      <selection activeCell="A20" sqref="A20:IV20"/>
    </sheetView>
  </sheetViews>
  <sheetFormatPr defaultColWidth="0.875" defaultRowHeight="12.75"/>
  <cols>
    <col min="1" max="16384" width="0.875" style="4" customWidth="1"/>
  </cols>
  <sheetData>
    <row r="1" s="1" customFormat="1" ht="15.75">
      <c r="CV1" s="2" t="s">
        <v>5</v>
      </c>
    </row>
    <row r="2" s="1" customFormat="1" ht="15.75"/>
    <row r="3" spans="1:100" s="1" customFormat="1" ht="30" customHeight="1">
      <c r="A3" s="75" t="s">
        <v>195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</row>
    <row r="4" s="1" customFormat="1" ht="15.75"/>
    <row r="5" s="1" customFormat="1" ht="15.75"/>
    <row r="6" spans="1:100" s="28" customFormat="1" ht="45.75" customHeight="1">
      <c r="A6" s="117" t="s">
        <v>35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9"/>
      <c r="AO6" s="117" t="s">
        <v>177</v>
      </c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9"/>
      <c r="BK6" s="117" t="s">
        <v>69</v>
      </c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9"/>
    </row>
    <row r="7" spans="1:100" s="5" customFormat="1" ht="120.75" customHeight="1">
      <c r="A7" s="37"/>
      <c r="B7" s="164" t="s">
        <v>194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23"/>
      <c r="AO7" s="158" t="s">
        <v>344</v>
      </c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60"/>
      <c r="BK7" s="37"/>
      <c r="BL7" s="145" t="s">
        <v>193</v>
      </c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42"/>
    </row>
    <row r="8" spans="1:100" s="5" customFormat="1" ht="75" customHeight="1">
      <c r="A8" s="36"/>
      <c r="B8" s="164" t="s">
        <v>192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23"/>
      <c r="AO8" s="158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60"/>
      <c r="BK8" s="37"/>
      <c r="BL8" s="145" t="s">
        <v>191</v>
      </c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42"/>
    </row>
    <row r="9" spans="1:100" s="5" customFormat="1" ht="45" customHeight="1">
      <c r="A9" s="36"/>
      <c r="B9" s="164" t="s">
        <v>190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23"/>
      <c r="AO9" s="158" t="s">
        <v>345</v>
      </c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60"/>
      <c r="BK9" s="37"/>
      <c r="BL9" s="145" t="s">
        <v>189</v>
      </c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42"/>
    </row>
    <row r="10" spans="1:100" s="5" customFormat="1" ht="45" customHeight="1">
      <c r="A10" s="36"/>
      <c r="B10" s="164" t="s">
        <v>188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23"/>
      <c r="AO10" s="158" t="s">
        <v>346</v>
      </c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60"/>
      <c r="BK10" s="37"/>
      <c r="BL10" s="145" t="s">
        <v>187</v>
      </c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42"/>
    </row>
    <row r="11" spans="1:100" s="5" customFormat="1" ht="48.75" customHeight="1">
      <c r="A11" s="36"/>
      <c r="B11" s="164" t="s">
        <v>186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23"/>
      <c r="AO11" s="158" t="s">
        <v>179</v>
      </c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60"/>
      <c r="BK11" s="37"/>
      <c r="BL11" s="71">
        <v>0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42"/>
    </row>
    <row r="12" spans="1:100" s="5" customFormat="1" ht="58.5" customHeight="1">
      <c r="A12" s="15"/>
      <c r="B12" s="156" t="s">
        <v>185</v>
      </c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48"/>
      <c r="AO12" s="161" t="s">
        <v>179</v>
      </c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3"/>
      <c r="BK12" s="14"/>
      <c r="BL12" s="147" t="s">
        <v>184</v>
      </c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3"/>
    </row>
    <row r="13" spans="1:100" s="5" customFormat="1" ht="15.75" customHeight="1">
      <c r="A13" s="52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51"/>
      <c r="AO13" s="135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7"/>
      <c r="BK13" s="50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49"/>
    </row>
    <row r="14" spans="1:100" s="5" customFormat="1" ht="30" customHeight="1">
      <c r="A14" s="15"/>
      <c r="B14" s="156" t="s">
        <v>183</v>
      </c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48"/>
      <c r="AO14" s="161" t="s">
        <v>179</v>
      </c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3"/>
      <c r="BK14" s="14"/>
      <c r="BL14" s="147" t="s">
        <v>181</v>
      </c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3"/>
    </row>
    <row r="15" spans="1:100" s="5" customFormat="1" ht="17.25" customHeight="1">
      <c r="A15" s="52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51"/>
      <c r="AO15" s="135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7"/>
      <c r="BK15" s="50"/>
      <c r="BL15" s="98">
        <v>1</v>
      </c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49"/>
    </row>
    <row r="16" spans="1:100" s="5" customFormat="1" ht="30" customHeight="1">
      <c r="A16" s="15"/>
      <c r="B16" s="156" t="s">
        <v>182</v>
      </c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48"/>
      <c r="AO16" s="161" t="s">
        <v>179</v>
      </c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3"/>
      <c r="BK16" s="14"/>
      <c r="BL16" s="147" t="s">
        <v>181</v>
      </c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3"/>
    </row>
    <row r="17" spans="1:100" s="5" customFormat="1" ht="17.25" customHeight="1">
      <c r="A17" s="11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47"/>
      <c r="AO17" s="135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7"/>
      <c r="BK17" s="12"/>
      <c r="BL17" s="98">
        <v>0</v>
      </c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46"/>
    </row>
    <row r="18" spans="1:100" s="5" customFormat="1" ht="48" customHeight="1">
      <c r="A18" s="36"/>
      <c r="B18" s="164" t="s">
        <v>180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23"/>
      <c r="AO18" s="158" t="s">
        <v>179</v>
      </c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60"/>
      <c r="BK18" s="37"/>
      <c r="BL18" s="71">
        <v>0.25</v>
      </c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42"/>
    </row>
    <row r="20" spans="1:100" s="1" customFormat="1" ht="15.75">
      <c r="A20" s="66" t="s">
        <v>305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 t="s">
        <v>306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</row>
    <row r="21" spans="1:100" s="3" customFormat="1" ht="13.5" customHeight="1">
      <c r="A21" s="65" t="s">
        <v>11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 t="s">
        <v>12</v>
      </c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 t="s">
        <v>13</v>
      </c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</row>
    <row r="22" spans="1:27" ht="3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</sheetData>
  <sheetProtection/>
  <mergeCells count="40">
    <mergeCell ref="BL16:CU16"/>
    <mergeCell ref="B10:AM10"/>
    <mergeCell ref="B16:AM17"/>
    <mergeCell ref="A21:AJ21"/>
    <mergeCell ref="AK21:BT21"/>
    <mergeCell ref="BU21:CV21"/>
    <mergeCell ref="B18:AM18"/>
    <mergeCell ref="AO18:BJ18"/>
    <mergeCell ref="BL18:CU18"/>
    <mergeCell ref="A20:AJ20"/>
    <mergeCell ref="BL17:CU17"/>
    <mergeCell ref="BL13:CU13"/>
    <mergeCell ref="AO12:BJ13"/>
    <mergeCell ref="BL10:CU10"/>
    <mergeCell ref="BL11:CU11"/>
    <mergeCell ref="AK20:BT20"/>
    <mergeCell ref="BU20:CV20"/>
    <mergeCell ref="AO16:BJ17"/>
    <mergeCell ref="B11:AM11"/>
    <mergeCell ref="B14:AM15"/>
    <mergeCell ref="A3:CV3"/>
    <mergeCell ref="BL7:CU7"/>
    <mergeCell ref="BL8:CU8"/>
    <mergeCell ref="BL9:CU9"/>
    <mergeCell ref="AO9:BJ9"/>
    <mergeCell ref="A6:AN6"/>
    <mergeCell ref="AO7:BJ7"/>
    <mergeCell ref="BK6:CV6"/>
    <mergeCell ref="AO6:BJ6"/>
    <mergeCell ref="B7:AM7"/>
    <mergeCell ref="B8:AM8"/>
    <mergeCell ref="B9:AM9"/>
    <mergeCell ref="B12:AM13"/>
    <mergeCell ref="AO8:BJ8"/>
    <mergeCell ref="BL12:CU12"/>
    <mergeCell ref="BL14:CU14"/>
    <mergeCell ref="AO14:BJ15"/>
    <mergeCell ref="AO11:BJ11"/>
    <mergeCell ref="BL15:CU15"/>
    <mergeCell ref="AO10:BJ10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T13"/>
  <sheetViews>
    <sheetView view="pageBreakPreview" zoomScale="190" zoomScaleSheetLayoutView="190" zoomScalePageLayoutView="0" workbookViewId="0" topLeftCell="A10">
      <selection activeCell="BU15" sqref="BU15"/>
    </sheetView>
  </sheetViews>
  <sheetFormatPr defaultColWidth="0.875" defaultRowHeight="12.75"/>
  <cols>
    <col min="1" max="65" width="0.875" style="4" customWidth="1"/>
    <col min="66" max="66" width="2.00390625" style="4" bestFit="1" customWidth="1"/>
    <col min="67" max="16384" width="0.875" style="4" customWidth="1"/>
  </cols>
  <sheetData>
    <row r="1" s="1" customFormat="1" ht="15.75">
      <c r="CT1" s="2" t="s">
        <v>5</v>
      </c>
    </row>
    <row r="2" s="1" customFormat="1" ht="15.75"/>
    <row r="3" spans="1:98" s="1" customFormat="1" ht="15.75">
      <c r="A3" s="75" t="s">
        <v>200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</row>
    <row r="4" spans="60:76" s="41" customFormat="1" ht="15.75">
      <c r="BH4" s="43" t="s">
        <v>199</v>
      </c>
      <c r="BI4" s="144" t="s">
        <v>304</v>
      </c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</row>
    <row r="5" s="1" customFormat="1" ht="15.75"/>
    <row r="6" spans="1:98" s="1" customFormat="1" ht="15.75">
      <c r="A6" s="66" t="s">
        <v>325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</row>
    <row r="7" spans="1:98" s="1" customFormat="1" ht="15.75">
      <c r="A7" s="65" t="s">
        <v>151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</row>
    <row r="9" spans="1:98" s="5" customFormat="1" ht="15">
      <c r="A9" s="92" t="s">
        <v>35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 t="s">
        <v>150</v>
      </c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</row>
    <row r="10" spans="1:98" s="5" customFormat="1" ht="15">
      <c r="A10" s="92">
        <v>1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>
        <v>2</v>
      </c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</row>
    <row r="11" spans="1:98" ht="60.75" customHeight="1">
      <c r="A11" s="25"/>
      <c r="B11" s="145" t="s">
        <v>198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40"/>
      <c r="BN11" s="92">
        <v>0</v>
      </c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</row>
    <row r="12" spans="1:98" ht="75.75" customHeight="1">
      <c r="A12" s="25"/>
      <c r="B12" s="145" t="s">
        <v>197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40"/>
      <c r="BN12" s="92">
        <v>0</v>
      </c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</row>
    <row r="13" spans="1:98" ht="61.5" customHeight="1">
      <c r="A13" s="25"/>
      <c r="B13" s="145" t="s">
        <v>196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40"/>
      <c r="BN13" s="92">
        <v>0</v>
      </c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</row>
  </sheetData>
  <sheetProtection/>
  <mergeCells count="14">
    <mergeCell ref="A3:CT3"/>
    <mergeCell ref="A6:CT6"/>
    <mergeCell ref="A7:CT7"/>
    <mergeCell ref="BI4:BX4"/>
    <mergeCell ref="BN13:CT13"/>
    <mergeCell ref="B13:BL13"/>
    <mergeCell ref="A9:BM9"/>
    <mergeCell ref="BN9:CT9"/>
    <mergeCell ref="A10:BM10"/>
    <mergeCell ref="BN10:CT10"/>
    <mergeCell ref="B11:BL11"/>
    <mergeCell ref="BN11:CT11"/>
    <mergeCell ref="B12:BL12"/>
    <mergeCell ref="BN12:CT12"/>
  </mergeCells>
  <printOptions/>
  <pageMargins left="0.984251968503937" right="0.78740157480314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CX37"/>
  <sheetViews>
    <sheetView view="pageBreakPreview" zoomScale="190" zoomScaleSheetLayoutView="190" zoomScalePageLayoutView="0" workbookViewId="0" topLeftCell="A31">
      <selection activeCell="A35" sqref="A35:IV35"/>
    </sheetView>
  </sheetViews>
  <sheetFormatPr defaultColWidth="0.875" defaultRowHeight="12.75"/>
  <cols>
    <col min="1" max="16384" width="0.875" style="4" customWidth="1"/>
  </cols>
  <sheetData>
    <row r="1" s="1" customFormat="1" ht="15.75">
      <c r="CX1" s="2" t="s">
        <v>5</v>
      </c>
    </row>
    <row r="2" s="1" customFormat="1" ht="15.75"/>
    <row r="3" spans="81:99" s="41" customFormat="1" ht="15.75">
      <c r="CC3" s="43" t="s">
        <v>202</v>
      </c>
      <c r="CD3" s="144" t="s">
        <v>304</v>
      </c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</row>
    <row r="4" s="1" customFormat="1" ht="15.75"/>
    <row r="5" spans="9:94" s="1" customFormat="1" ht="15.75">
      <c r="I5" s="66" t="s">
        <v>325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</row>
    <row r="6" spans="9:102" s="1" customFormat="1" ht="15.75">
      <c r="I6" s="123" t="s">
        <v>71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3"/>
      <c r="CR6" s="3"/>
      <c r="CS6" s="3"/>
      <c r="CT6" s="3"/>
      <c r="CU6" s="3"/>
      <c r="CV6" s="3"/>
      <c r="CW6" s="3"/>
      <c r="CX6" s="3"/>
    </row>
    <row r="8" spans="1:102" s="5" customFormat="1" ht="15.75" customHeight="1">
      <c r="A8" s="94" t="s">
        <v>201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6"/>
      <c r="AG8" s="70" t="s">
        <v>69</v>
      </c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2"/>
      <c r="BC8" s="117" t="s">
        <v>68</v>
      </c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9"/>
      <c r="BQ8" s="117" t="s">
        <v>67</v>
      </c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9"/>
      <c r="CH8" s="117" t="s">
        <v>66</v>
      </c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9"/>
    </row>
    <row r="9" spans="1:102" s="5" customFormat="1" ht="45" customHeight="1">
      <c r="A9" s="97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9"/>
      <c r="AG9" s="97" t="s">
        <v>65</v>
      </c>
      <c r="AH9" s="98"/>
      <c r="AI9" s="98"/>
      <c r="AJ9" s="98"/>
      <c r="AK9" s="98"/>
      <c r="AL9" s="98"/>
      <c r="AM9" s="98"/>
      <c r="AN9" s="98"/>
      <c r="AO9" s="98"/>
      <c r="AP9" s="98"/>
      <c r="AQ9" s="99"/>
      <c r="AR9" s="97" t="s">
        <v>64</v>
      </c>
      <c r="AS9" s="98"/>
      <c r="AT9" s="98"/>
      <c r="AU9" s="98"/>
      <c r="AV9" s="98"/>
      <c r="AW9" s="98"/>
      <c r="AX9" s="98"/>
      <c r="AY9" s="98"/>
      <c r="AZ9" s="98"/>
      <c r="BA9" s="98"/>
      <c r="BB9" s="99"/>
      <c r="BC9" s="120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2"/>
      <c r="BQ9" s="120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2"/>
      <c r="CH9" s="120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2"/>
    </row>
    <row r="10" spans="1:102" s="31" customFormat="1" ht="15">
      <c r="A10" s="100">
        <v>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2"/>
      <c r="AG10" s="100">
        <v>2</v>
      </c>
      <c r="AH10" s="101"/>
      <c r="AI10" s="101"/>
      <c r="AJ10" s="101"/>
      <c r="AK10" s="101"/>
      <c r="AL10" s="101"/>
      <c r="AM10" s="101"/>
      <c r="AN10" s="101"/>
      <c r="AO10" s="101"/>
      <c r="AP10" s="101"/>
      <c r="AQ10" s="102"/>
      <c r="AR10" s="100">
        <v>3</v>
      </c>
      <c r="AS10" s="101"/>
      <c r="AT10" s="101"/>
      <c r="AU10" s="101"/>
      <c r="AV10" s="101"/>
      <c r="AW10" s="101"/>
      <c r="AX10" s="101"/>
      <c r="AY10" s="101"/>
      <c r="AZ10" s="101"/>
      <c r="BA10" s="101"/>
      <c r="BB10" s="102"/>
      <c r="BC10" s="100">
        <v>4</v>
      </c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2"/>
      <c r="BQ10" s="100">
        <v>5</v>
      </c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2"/>
      <c r="CH10" s="100">
        <v>6</v>
      </c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2"/>
    </row>
    <row r="11" spans="1:102" s="28" customFormat="1" ht="103.5" customHeight="1">
      <c r="A11" s="30"/>
      <c r="B11" s="109" t="s">
        <v>63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10"/>
      <c r="AG11" s="114" t="s">
        <v>40</v>
      </c>
      <c r="AH11" s="115"/>
      <c r="AI11" s="115"/>
      <c r="AJ11" s="115"/>
      <c r="AK11" s="115"/>
      <c r="AL11" s="115"/>
      <c r="AM11" s="115"/>
      <c r="AN11" s="115"/>
      <c r="AO11" s="115"/>
      <c r="AP11" s="115"/>
      <c r="AQ11" s="116"/>
      <c r="AR11" s="114" t="s">
        <v>40</v>
      </c>
      <c r="AS11" s="115"/>
      <c r="AT11" s="115"/>
      <c r="AU11" s="115"/>
      <c r="AV11" s="115"/>
      <c r="AW11" s="115"/>
      <c r="AX11" s="115"/>
      <c r="AY11" s="115"/>
      <c r="AZ11" s="115"/>
      <c r="BA11" s="115"/>
      <c r="BB11" s="116"/>
      <c r="BC11" s="111" t="s">
        <v>40</v>
      </c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3"/>
      <c r="BQ11" s="111" t="s">
        <v>40</v>
      </c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3"/>
      <c r="CH11" s="111">
        <v>2</v>
      </c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3"/>
    </row>
    <row r="12" spans="1:102" s="28" customFormat="1" ht="15">
      <c r="A12" s="29"/>
      <c r="B12" s="109" t="s">
        <v>45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10"/>
      <c r="AG12" s="114"/>
      <c r="AH12" s="115"/>
      <c r="AI12" s="115"/>
      <c r="AJ12" s="115"/>
      <c r="AK12" s="115"/>
      <c r="AL12" s="115"/>
      <c r="AM12" s="115"/>
      <c r="AN12" s="115"/>
      <c r="AO12" s="115"/>
      <c r="AP12" s="115"/>
      <c r="AQ12" s="116"/>
      <c r="AR12" s="114"/>
      <c r="AS12" s="115"/>
      <c r="AT12" s="115"/>
      <c r="AU12" s="115"/>
      <c r="AV12" s="115"/>
      <c r="AW12" s="115"/>
      <c r="AX12" s="115"/>
      <c r="AY12" s="115"/>
      <c r="AZ12" s="115"/>
      <c r="BA12" s="115"/>
      <c r="BB12" s="116"/>
      <c r="BC12" s="111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3"/>
      <c r="BQ12" s="111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3"/>
      <c r="CH12" s="111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3"/>
    </row>
    <row r="13" spans="1:102" s="28" customFormat="1" ht="103.5" customHeight="1">
      <c r="A13" s="29"/>
      <c r="B13" s="109" t="s">
        <v>62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10"/>
      <c r="AG13" s="114">
        <v>2</v>
      </c>
      <c r="AH13" s="115"/>
      <c r="AI13" s="115"/>
      <c r="AJ13" s="115"/>
      <c r="AK13" s="115"/>
      <c r="AL13" s="115"/>
      <c r="AM13" s="115"/>
      <c r="AN13" s="115"/>
      <c r="AO13" s="115"/>
      <c r="AP13" s="115"/>
      <c r="AQ13" s="116"/>
      <c r="AR13" s="114">
        <v>2</v>
      </c>
      <c r="AS13" s="115"/>
      <c r="AT13" s="115"/>
      <c r="AU13" s="115"/>
      <c r="AV13" s="115"/>
      <c r="AW13" s="115"/>
      <c r="AX13" s="115"/>
      <c r="AY13" s="115"/>
      <c r="AZ13" s="115"/>
      <c r="BA13" s="115"/>
      <c r="BB13" s="116"/>
      <c r="BC13" s="111">
        <v>100</v>
      </c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3"/>
      <c r="BQ13" s="111" t="s">
        <v>49</v>
      </c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3"/>
      <c r="CH13" s="111">
        <v>2</v>
      </c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3"/>
    </row>
    <row r="14" spans="1:102" s="28" customFormat="1" ht="161.25" customHeight="1">
      <c r="A14" s="29"/>
      <c r="B14" s="109" t="s">
        <v>61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10"/>
      <c r="AG14" s="114">
        <v>5</v>
      </c>
      <c r="AH14" s="115"/>
      <c r="AI14" s="115"/>
      <c r="AJ14" s="115"/>
      <c r="AK14" s="115"/>
      <c r="AL14" s="115"/>
      <c r="AM14" s="115"/>
      <c r="AN14" s="115"/>
      <c r="AO14" s="115"/>
      <c r="AP14" s="115"/>
      <c r="AQ14" s="116"/>
      <c r="AR14" s="114">
        <v>5</v>
      </c>
      <c r="AS14" s="115"/>
      <c r="AT14" s="115"/>
      <c r="AU14" s="115"/>
      <c r="AV14" s="115"/>
      <c r="AW14" s="115"/>
      <c r="AX14" s="115"/>
      <c r="AY14" s="115"/>
      <c r="AZ14" s="115"/>
      <c r="BA14" s="115"/>
      <c r="BB14" s="116"/>
      <c r="BC14" s="111">
        <v>100</v>
      </c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3"/>
      <c r="BQ14" s="111" t="s">
        <v>49</v>
      </c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3"/>
      <c r="CH14" s="111">
        <v>2</v>
      </c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3"/>
    </row>
    <row r="15" spans="1:102" s="28" customFormat="1" ht="15">
      <c r="A15" s="29"/>
      <c r="B15" s="109" t="s">
        <v>60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10"/>
      <c r="AG15" s="114"/>
      <c r="AH15" s="115"/>
      <c r="AI15" s="115"/>
      <c r="AJ15" s="115"/>
      <c r="AK15" s="115"/>
      <c r="AL15" s="115"/>
      <c r="AM15" s="115"/>
      <c r="AN15" s="115"/>
      <c r="AO15" s="115"/>
      <c r="AP15" s="115"/>
      <c r="AQ15" s="116"/>
      <c r="AR15" s="114"/>
      <c r="AS15" s="115"/>
      <c r="AT15" s="115"/>
      <c r="AU15" s="115"/>
      <c r="AV15" s="115"/>
      <c r="AW15" s="115"/>
      <c r="AX15" s="115"/>
      <c r="AY15" s="115"/>
      <c r="AZ15" s="115"/>
      <c r="BA15" s="115"/>
      <c r="BB15" s="116"/>
      <c r="BC15" s="111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3"/>
      <c r="BQ15" s="111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3"/>
      <c r="CH15" s="111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3"/>
    </row>
    <row r="16" spans="1:102" s="28" customFormat="1" ht="59.25" customHeight="1">
      <c r="A16" s="29"/>
      <c r="B16" s="109" t="s">
        <v>59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10"/>
      <c r="AG16" s="114">
        <v>1</v>
      </c>
      <c r="AH16" s="115"/>
      <c r="AI16" s="115"/>
      <c r="AJ16" s="115"/>
      <c r="AK16" s="115"/>
      <c r="AL16" s="115"/>
      <c r="AM16" s="115"/>
      <c r="AN16" s="115"/>
      <c r="AO16" s="115"/>
      <c r="AP16" s="115"/>
      <c r="AQ16" s="116"/>
      <c r="AR16" s="114">
        <v>1</v>
      </c>
      <c r="AS16" s="115"/>
      <c r="AT16" s="115"/>
      <c r="AU16" s="115"/>
      <c r="AV16" s="115"/>
      <c r="AW16" s="115"/>
      <c r="AX16" s="115"/>
      <c r="AY16" s="115"/>
      <c r="AZ16" s="115"/>
      <c r="BA16" s="115"/>
      <c r="BB16" s="116"/>
      <c r="BC16" s="111">
        <v>100</v>
      </c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3"/>
      <c r="BQ16" s="111" t="s">
        <v>40</v>
      </c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3"/>
      <c r="CH16" s="111" t="s">
        <v>40</v>
      </c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3"/>
    </row>
    <row r="17" spans="1:102" s="28" customFormat="1" ht="102" customHeight="1">
      <c r="A17" s="29"/>
      <c r="B17" s="109" t="s">
        <v>58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10"/>
      <c r="AG17" s="114">
        <v>1</v>
      </c>
      <c r="AH17" s="115"/>
      <c r="AI17" s="115"/>
      <c r="AJ17" s="115"/>
      <c r="AK17" s="115"/>
      <c r="AL17" s="115"/>
      <c r="AM17" s="115"/>
      <c r="AN17" s="115"/>
      <c r="AO17" s="115"/>
      <c r="AP17" s="115"/>
      <c r="AQ17" s="116"/>
      <c r="AR17" s="114">
        <v>1</v>
      </c>
      <c r="AS17" s="115"/>
      <c r="AT17" s="115"/>
      <c r="AU17" s="115"/>
      <c r="AV17" s="115"/>
      <c r="AW17" s="115"/>
      <c r="AX17" s="115"/>
      <c r="AY17" s="115"/>
      <c r="AZ17" s="115"/>
      <c r="BA17" s="115"/>
      <c r="BB17" s="116"/>
      <c r="BC17" s="111">
        <v>100</v>
      </c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3"/>
      <c r="BQ17" s="111" t="s">
        <v>40</v>
      </c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3"/>
      <c r="CH17" s="111" t="s">
        <v>40</v>
      </c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3"/>
    </row>
    <row r="18" spans="1:102" s="28" customFormat="1" ht="59.25" customHeight="1">
      <c r="A18" s="29"/>
      <c r="B18" s="109" t="s">
        <v>57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10"/>
      <c r="AG18" s="114">
        <v>2</v>
      </c>
      <c r="AH18" s="115"/>
      <c r="AI18" s="115"/>
      <c r="AJ18" s="115"/>
      <c r="AK18" s="115"/>
      <c r="AL18" s="115"/>
      <c r="AM18" s="115"/>
      <c r="AN18" s="115"/>
      <c r="AO18" s="115"/>
      <c r="AP18" s="115"/>
      <c r="AQ18" s="116"/>
      <c r="AR18" s="114">
        <v>2</v>
      </c>
      <c r="AS18" s="115"/>
      <c r="AT18" s="115"/>
      <c r="AU18" s="115"/>
      <c r="AV18" s="115"/>
      <c r="AW18" s="115"/>
      <c r="AX18" s="115"/>
      <c r="AY18" s="115"/>
      <c r="AZ18" s="115"/>
      <c r="BA18" s="115"/>
      <c r="BB18" s="116"/>
      <c r="BC18" s="111">
        <v>100</v>
      </c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3"/>
      <c r="BQ18" s="111" t="s">
        <v>40</v>
      </c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3"/>
      <c r="CH18" s="111" t="s">
        <v>40</v>
      </c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3"/>
    </row>
    <row r="19" spans="1:102" s="28" customFormat="1" ht="103.5" customHeight="1">
      <c r="A19" s="29"/>
      <c r="B19" s="109" t="s">
        <v>56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10"/>
      <c r="AG19" s="114">
        <v>1</v>
      </c>
      <c r="AH19" s="115"/>
      <c r="AI19" s="115"/>
      <c r="AJ19" s="115"/>
      <c r="AK19" s="115"/>
      <c r="AL19" s="115"/>
      <c r="AM19" s="115"/>
      <c r="AN19" s="115"/>
      <c r="AO19" s="115"/>
      <c r="AP19" s="115"/>
      <c r="AQ19" s="116"/>
      <c r="AR19" s="114">
        <v>1</v>
      </c>
      <c r="AS19" s="115"/>
      <c r="AT19" s="115"/>
      <c r="AU19" s="115"/>
      <c r="AV19" s="115"/>
      <c r="AW19" s="115"/>
      <c r="AX19" s="115"/>
      <c r="AY19" s="115"/>
      <c r="AZ19" s="115"/>
      <c r="BA19" s="115"/>
      <c r="BB19" s="116"/>
      <c r="BC19" s="111">
        <v>100</v>
      </c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3"/>
      <c r="BQ19" s="111" t="s">
        <v>40</v>
      </c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3"/>
      <c r="CH19" s="111" t="s">
        <v>40</v>
      </c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3"/>
    </row>
    <row r="20" spans="1:102" s="28" customFormat="1" ht="87.75" customHeight="1">
      <c r="A20" s="29"/>
      <c r="B20" s="109" t="s">
        <v>55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10"/>
      <c r="AG20" s="114" t="s">
        <v>40</v>
      </c>
      <c r="AH20" s="115"/>
      <c r="AI20" s="115"/>
      <c r="AJ20" s="115"/>
      <c r="AK20" s="115"/>
      <c r="AL20" s="115"/>
      <c r="AM20" s="115"/>
      <c r="AN20" s="115"/>
      <c r="AO20" s="115"/>
      <c r="AP20" s="115"/>
      <c r="AQ20" s="116"/>
      <c r="AR20" s="114" t="s">
        <v>40</v>
      </c>
      <c r="AS20" s="115"/>
      <c r="AT20" s="115"/>
      <c r="AU20" s="115"/>
      <c r="AV20" s="115"/>
      <c r="AW20" s="115"/>
      <c r="AX20" s="115"/>
      <c r="AY20" s="115"/>
      <c r="AZ20" s="115"/>
      <c r="BA20" s="115"/>
      <c r="BB20" s="116"/>
      <c r="BC20" s="111" t="s">
        <v>40</v>
      </c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3"/>
      <c r="BQ20" s="111" t="s">
        <v>40</v>
      </c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3"/>
      <c r="CH20" s="111">
        <v>2</v>
      </c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3"/>
    </row>
    <row r="21" spans="1:102" s="28" customFormat="1" ht="15">
      <c r="A21" s="29"/>
      <c r="B21" s="109" t="s">
        <v>45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10"/>
      <c r="AG21" s="114"/>
      <c r="AH21" s="115"/>
      <c r="AI21" s="115"/>
      <c r="AJ21" s="115"/>
      <c r="AK21" s="115"/>
      <c r="AL21" s="115"/>
      <c r="AM21" s="115"/>
      <c r="AN21" s="115"/>
      <c r="AO21" s="115"/>
      <c r="AP21" s="115"/>
      <c r="AQ21" s="116"/>
      <c r="AR21" s="114"/>
      <c r="AS21" s="115"/>
      <c r="AT21" s="115"/>
      <c r="AU21" s="115"/>
      <c r="AV21" s="115"/>
      <c r="AW21" s="115"/>
      <c r="AX21" s="115"/>
      <c r="AY21" s="115"/>
      <c r="AZ21" s="115"/>
      <c r="BA21" s="115"/>
      <c r="BB21" s="116"/>
      <c r="BC21" s="111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3"/>
      <c r="BQ21" s="111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3"/>
      <c r="CH21" s="111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3"/>
    </row>
    <row r="22" spans="1:102" s="28" customFormat="1" ht="74.25" customHeight="1">
      <c r="A22" s="29"/>
      <c r="B22" s="109" t="s">
        <v>54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10"/>
      <c r="AG22" s="114">
        <v>1</v>
      </c>
      <c r="AH22" s="115"/>
      <c r="AI22" s="115"/>
      <c r="AJ22" s="115"/>
      <c r="AK22" s="115"/>
      <c r="AL22" s="115"/>
      <c r="AM22" s="115"/>
      <c r="AN22" s="115"/>
      <c r="AO22" s="115"/>
      <c r="AP22" s="115"/>
      <c r="AQ22" s="116"/>
      <c r="AR22" s="114">
        <v>1</v>
      </c>
      <c r="AS22" s="115"/>
      <c r="AT22" s="115"/>
      <c r="AU22" s="115"/>
      <c r="AV22" s="115"/>
      <c r="AW22" s="115"/>
      <c r="AX22" s="115"/>
      <c r="AY22" s="115"/>
      <c r="AZ22" s="115"/>
      <c r="BA22" s="115"/>
      <c r="BB22" s="116"/>
      <c r="BC22" s="111">
        <v>100</v>
      </c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3"/>
      <c r="BQ22" s="111" t="s">
        <v>49</v>
      </c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3"/>
      <c r="CH22" s="111">
        <v>2</v>
      </c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3"/>
    </row>
    <row r="23" spans="1:102" s="28" customFormat="1" ht="103.5" customHeight="1">
      <c r="A23" s="29"/>
      <c r="B23" s="109" t="s">
        <v>53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10"/>
      <c r="AG23" s="114">
        <v>0</v>
      </c>
      <c r="AH23" s="115"/>
      <c r="AI23" s="115"/>
      <c r="AJ23" s="115"/>
      <c r="AK23" s="115"/>
      <c r="AL23" s="115"/>
      <c r="AM23" s="115"/>
      <c r="AN23" s="115"/>
      <c r="AO23" s="115"/>
      <c r="AP23" s="115"/>
      <c r="AQ23" s="116"/>
      <c r="AR23" s="114">
        <v>0</v>
      </c>
      <c r="AS23" s="115"/>
      <c r="AT23" s="115"/>
      <c r="AU23" s="115"/>
      <c r="AV23" s="115"/>
      <c r="AW23" s="115"/>
      <c r="AX23" s="115"/>
      <c r="AY23" s="115"/>
      <c r="AZ23" s="115"/>
      <c r="BA23" s="115"/>
      <c r="BB23" s="116"/>
      <c r="BC23" s="111">
        <v>100</v>
      </c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3"/>
      <c r="BQ23" s="111" t="s">
        <v>49</v>
      </c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3"/>
      <c r="CH23" s="111">
        <v>2</v>
      </c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3"/>
    </row>
    <row r="24" spans="1:102" s="28" customFormat="1" ht="103.5" customHeight="1">
      <c r="A24" s="29"/>
      <c r="B24" s="109" t="s">
        <v>52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10"/>
      <c r="AG24" s="114">
        <v>0</v>
      </c>
      <c r="AH24" s="115"/>
      <c r="AI24" s="115"/>
      <c r="AJ24" s="115"/>
      <c r="AK24" s="115"/>
      <c r="AL24" s="115"/>
      <c r="AM24" s="115"/>
      <c r="AN24" s="115"/>
      <c r="AO24" s="115"/>
      <c r="AP24" s="115"/>
      <c r="AQ24" s="116"/>
      <c r="AR24" s="114">
        <v>0</v>
      </c>
      <c r="AS24" s="115"/>
      <c r="AT24" s="115"/>
      <c r="AU24" s="115"/>
      <c r="AV24" s="115"/>
      <c r="AW24" s="115"/>
      <c r="AX24" s="115"/>
      <c r="AY24" s="115"/>
      <c r="AZ24" s="115"/>
      <c r="BA24" s="115"/>
      <c r="BB24" s="116"/>
      <c r="BC24" s="111">
        <v>100</v>
      </c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3"/>
      <c r="BQ24" s="111" t="s">
        <v>49</v>
      </c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3"/>
      <c r="CH24" s="111">
        <v>2</v>
      </c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3"/>
    </row>
    <row r="25" spans="1:102" s="28" customFormat="1" ht="132.75" customHeight="1">
      <c r="A25" s="29"/>
      <c r="B25" s="109" t="s">
        <v>51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10"/>
      <c r="AG25" s="114">
        <v>1</v>
      </c>
      <c r="AH25" s="115"/>
      <c r="AI25" s="115"/>
      <c r="AJ25" s="115"/>
      <c r="AK25" s="115"/>
      <c r="AL25" s="115"/>
      <c r="AM25" s="115"/>
      <c r="AN25" s="115"/>
      <c r="AO25" s="115"/>
      <c r="AP25" s="115"/>
      <c r="AQ25" s="116"/>
      <c r="AR25" s="114">
        <v>1</v>
      </c>
      <c r="AS25" s="115"/>
      <c r="AT25" s="115"/>
      <c r="AU25" s="115"/>
      <c r="AV25" s="115"/>
      <c r="AW25" s="115"/>
      <c r="AX25" s="115"/>
      <c r="AY25" s="115"/>
      <c r="AZ25" s="115"/>
      <c r="BA25" s="115"/>
      <c r="BB25" s="116"/>
      <c r="BC25" s="111">
        <v>100</v>
      </c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3"/>
      <c r="BQ25" s="111" t="s">
        <v>49</v>
      </c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3"/>
      <c r="CH25" s="111">
        <v>2</v>
      </c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3"/>
    </row>
    <row r="26" spans="1:102" s="28" customFormat="1" ht="162" customHeight="1">
      <c r="A26" s="29"/>
      <c r="B26" s="109" t="s">
        <v>50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10"/>
      <c r="AG26" s="114">
        <v>1</v>
      </c>
      <c r="AH26" s="115"/>
      <c r="AI26" s="115"/>
      <c r="AJ26" s="115"/>
      <c r="AK26" s="115"/>
      <c r="AL26" s="115"/>
      <c r="AM26" s="115"/>
      <c r="AN26" s="115"/>
      <c r="AO26" s="115"/>
      <c r="AP26" s="115"/>
      <c r="AQ26" s="116"/>
      <c r="AR26" s="114">
        <v>1</v>
      </c>
      <c r="AS26" s="115"/>
      <c r="AT26" s="115"/>
      <c r="AU26" s="115"/>
      <c r="AV26" s="115"/>
      <c r="AW26" s="115"/>
      <c r="AX26" s="115"/>
      <c r="AY26" s="115"/>
      <c r="AZ26" s="115"/>
      <c r="BA26" s="115"/>
      <c r="BB26" s="116"/>
      <c r="BC26" s="111">
        <v>100</v>
      </c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3"/>
      <c r="BQ26" s="111" t="s">
        <v>49</v>
      </c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3"/>
      <c r="CH26" s="111">
        <v>2</v>
      </c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3"/>
    </row>
    <row r="27" spans="1:102" s="28" customFormat="1" ht="89.25" customHeight="1">
      <c r="A27" s="29"/>
      <c r="B27" s="109" t="s">
        <v>48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10"/>
      <c r="AG27" s="114">
        <v>0</v>
      </c>
      <c r="AH27" s="115"/>
      <c r="AI27" s="115"/>
      <c r="AJ27" s="115"/>
      <c r="AK27" s="115"/>
      <c r="AL27" s="115"/>
      <c r="AM27" s="115"/>
      <c r="AN27" s="115"/>
      <c r="AO27" s="115"/>
      <c r="AP27" s="115"/>
      <c r="AQ27" s="116"/>
      <c r="AR27" s="114">
        <v>0</v>
      </c>
      <c r="AS27" s="115"/>
      <c r="AT27" s="115"/>
      <c r="AU27" s="115"/>
      <c r="AV27" s="115"/>
      <c r="AW27" s="115"/>
      <c r="AX27" s="115"/>
      <c r="AY27" s="115"/>
      <c r="AZ27" s="115"/>
      <c r="BA27" s="115"/>
      <c r="BB27" s="116"/>
      <c r="BC27" s="111">
        <v>100</v>
      </c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3"/>
      <c r="BQ27" s="111" t="s">
        <v>42</v>
      </c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3"/>
      <c r="CH27" s="111">
        <v>2</v>
      </c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3"/>
    </row>
    <row r="28" spans="1:102" ht="177.75" customHeight="1">
      <c r="A28" s="24"/>
      <c r="B28" s="109" t="s">
        <v>47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10"/>
      <c r="AG28" s="114">
        <v>0</v>
      </c>
      <c r="AH28" s="115"/>
      <c r="AI28" s="115"/>
      <c r="AJ28" s="115"/>
      <c r="AK28" s="115"/>
      <c r="AL28" s="115"/>
      <c r="AM28" s="115"/>
      <c r="AN28" s="115"/>
      <c r="AO28" s="115"/>
      <c r="AP28" s="115"/>
      <c r="AQ28" s="116"/>
      <c r="AR28" s="114">
        <v>0</v>
      </c>
      <c r="AS28" s="115"/>
      <c r="AT28" s="115"/>
      <c r="AU28" s="115"/>
      <c r="AV28" s="115"/>
      <c r="AW28" s="115"/>
      <c r="AX28" s="115"/>
      <c r="AY28" s="115"/>
      <c r="AZ28" s="115"/>
      <c r="BA28" s="115"/>
      <c r="BB28" s="116"/>
      <c r="BC28" s="111">
        <v>100</v>
      </c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3"/>
      <c r="BQ28" s="111" t="s">
        <v>42</v>
      </c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3"/>
      <c r="CH28" s="111">
        <v>2</v>
      </c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3"/>
    </row>
    <row r="29" spans="1:102" ht="117.75" customHeight="1">
      <c r="A29" s="24"/>
      <c r="B29" s="109" t="s">
        <v>46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10"/>
      <c r="AG29" s="114" t="s">
        <v>40</v>
      </c>
      <c r="AH29" s="115"/>
      <c r="AI29" s="115"/>
      <c r="AJ29" s="115"/>
      <c r="AK29" s="115"/>
      <c r="AL29" s="115"/>
      <c r="AM29" s="115"/>
      <c r="AN29" s="115"/>
      <c r="AO29" s="115"/>
      <c r="AP29" s="115"/>
      <c r="AQ29" s="116"/>
      <c r="AR29" s="114" t="s">
        <v>40</v>
      </c>
      <c r="AS29" s="115"/>
      <c r="AT29" s="115"/>
      <c r="AU29" s="115"/>
      <c r="AV29" s="115"/>
      <c r="AW29" s="115"/>
      <c r="AX29" s="115"/>
      <c r="AY29" s="115"/>
      <c r="AZ29" s="115"/>
      <c r="BA29" s="115"/>
      <c r="BB29" s="116"/>
      <c r="BC29" s="111" t="s">
        <v>40</v>
      </c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3"/>
      <c r="BQ29" s="111" t="s">
        <v>40</v>
      </c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3"/>
      <c r="CH29" s="111">
        <v>2</v>
      </c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3"/>
    </row>
    <row r="30" spans="1:102" s="28" customFormat="1" ht="15">
      <c r="A30" s="29"/>
      <c r="B30" s="109" t="s">
        <v>45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10"/>
      <c r="AG30" s="114"/>
      <c r="AH30" s="115"/>
      <c r="AI30" s="115"/>
      <c r="AJ30" s="115"/>
      <c r="AK30" s="115"/>
      <c r="AL30" s="115"/>
      <c r="AM30" s="115"/>
      <c r="AN30" s="115"/>
      <c r="AO30" s="115"/>
      <c r="AP30" s="115"/>
      <c r="AQ30" s="116"/>
      <c r="AR30" s="114"/>
      <c r="AS30" s="115"/>
      <c r="AT30" s="115"/>
      <c r="AU30" s="115"/>
      <c r="AV30" s="115"/>
      <c r="AW30" s="115"/>
      <c r="AX30" s="115"/>
      <c r="AY30" s="115"/>
      <c r="AZ30" s="115"/>
      <c r="BA30" s="115"/>
      <c r="BB30" s="116"/>
      <c r="BC30" s="111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3"/>
      <c r="BQ30" s="111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3"/>
      <c r="CH30" s="111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3"/>
    </row>
    <row r="31" spans="1:102" ht="132.75" customHeight="1">
      <c r="A31" s="24"/>
      <c r="B31" s="109" t="s">
        <v>44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10"/>
      <c r="AG31" s="114">
        <v>0</v>
      </c>
      <c r="AH31" s="115"/>
      <c r="AI31" s="115"/>
      <c r="AJ31" s="115"/>
      <c r="AK31" s="115"/>
      <c r="AL31" s="115"/>
      <c r="AM31" s="115"/>
      <c r="AN31" s="115"/>
      <c r="AO31" s="115"/>
      <c r="AP31" s="115"/>
      <c r="AQ31" s="116"/>
      <c r="AR31" s="114">
        <v>0</v>
      </c>
      <c r="AS31" s="115"/>
      <c r="AT31" s="115"/>
      <c r="AU31" s="115"/>
      <c r="AV31" s="115"/>
      <c r="AW31" s="115"/>
      <c r="AX31" s="115"/>
      <c r="AY31" s="115"/>
      <c r="AZ31" s="115"/>
      <c r="BA31" s="115"/>
      <c r="BB31" s="116"/>
      <c r="BC31" s="111">
        <v>100</v>
      </c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3"/>
      <c r="BQ31" s="111" t="s">
        <v>42</v>
      </c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3"/>
      <c r="CH31" s="111">
        <v>2</v>
      </c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3"/>
    </row>
    <row r="32" spans="1:102" ht="177" customHeight="1">
      <c r="A32" s="24"/>
      <c r="B32" s="109" t="s">
        <v>43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10"/>
      <c r="AG32" s="114">
        <v>0</v>
      </c>
      <c r="AH32" s="115"/>
      <c r="AI32" s="115"/>
      <c r="AJ32" s="115"/>
      <c r="AK32" s="115"/>
      <c r="AL32" s="115"/>
      <c r="AM32" s="115"/>
      <c r="AN32" s="115"/>
      <c r="AO32" s="115"/>
      <c r="AP32" s="115"/>
      <c r="AQ32" s="116"/>
      <c r="AR32" s="114">
        <v>0</v>
      </c>
      <c r="AS32" s="115"/>
      <c r="AT32" s="115"/>
      <c r="AU32" s="115"/>
      <c r="AV32" s="115"/>
      <c r="AW32" s="115"/>
      <c r="AX32" s="115"/>
      <c r="AY32" s="115"/>
      <c r="AZ32" s="115"/>
      <c r="BA32" s="115"/>
      <c r="BB32" s="116"/>
      <c r="BC32" s="111">
        <v>100</v>
      </c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3"/>
      <c r="BQ32" s="111" t="s">
        <v>42</v>
      </c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3"/>
      <c r="CH32" s="111">
        <v>2</v>
      </c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3"/>
    </row>
    <row r="33" spans="1:102" ht="31.5" customHeight="1">
      <c r="A33" s="24"/>
      <c r="B33" s="109" t="s">
        <v>41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10"/>
      <c r="AG33" s="114" t="s">
        <v>40</v>
      </c>
      <c r="AH33" s="115"/>
      <c r="AI33" s="115"/>
      <c r="AJ33" s="115"/>
      <c r="AK33" s="115"/>
      <c r="AL33" s="115"/>
      <c r="AM33" s="115"/>
      <c r="AN33" s="115"/>
      <c r="AO33" s="115"/>
      <c r="AP33" s="115"/>
      <c r="AQ33" s="116"/>
      <c r="AR33" s="114" t="s">
        <v>40</v>
      </c>
      <c r="AS33" s="115"/>
      <c r="AT33" s="115"/>
      <c r="AU33" s="115"/>
      <c r="AV33" s="115"/>
      <c r="AW33" s="115"/>
      <c r="AX33" s="115"/>
      <c r="AY33" s="115"/>
      <c r="AZ33" s="115"/>
      <c r="BA33" s="115"/>
      <c r="BB33" s="116"/>
      <c r="BC33" s="111" t="s">
        <v>40</v>
      </c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3"/>
      <c r="BQ33" s="111" t="s">
        <v>40</v>
      </c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3"/>
      <c r="CH33" s="111">
        <v>2</v>
      </c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3"/>
    </row>
    <row r="34" s="26" customFormat="1" ht="15"/>
    <row r="35" spans="1:100" s="1" customFormat="1" ht="15.75">
      <c r="A35" s="66" t="s">
        <v>305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 t="s">
        <v>306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</row>
    <row r="36" spans="1:102" s="3" customFormat="1" ht="13.5" customHeight="1">
      <c r="A36" s="65" t="s">
        <v>11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 t="s">
        <v>12</v>
      </c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 t="s">
        <v>13</v>
      </c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</row>
    <row r="37" spans="1:27" ht="3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</sheetData>
  <sheetProtection/>
  <mergeCells count="160">
    <mergeCell ref="CD3:CU3"/>
    <mergeCell ref="BQ22:CG22"/>
    <mergeCell ref="CH22:CX22"/>
    <mergeCell ref="BQ23:CG23"/>
    <mergeCell ref="CH23:CX23"/>
    <mergeCell ref="BQ20:CG20"/>
    <mergeCell ref="CH20:CX20"/>
    <mergeCell ref="CH21:CX21"/>
    <mergeCell ref="CH18:CX18"/>
    <mergeCell ref="I5:CP5"/>
    <mergeCell ref="I6:CP6"/>
    <mergeCell ref="B15:AF15"/>
    <mergeCell ref="AG15:AQ15"/>
    <mergeCell ref="AR15:BB15"/>
    <mergeCell ref="BC15:BP15"/>
    <mergeCell ref="BQ15:CG15"/>
    <mergeCell ref="BQ14:CG14"/>
    <mergeCell ref="CH14:CX14"/>
    <mergeCell ref="B16:AF16"/>
    <mergeCell ref="AG16:AQ16"/>
    <mergeCell ref="AR16:BB16"/>
    <mergeCell ref="BC16:BP16"/>
    <mergeCell ref="B22:AF22"/>
    <mergeCell ref="AG22:AQ22"/>
    <mergeCell ref="AR22:BB22"/>
    <mergeCell ref="BC22:BP22"/>
    <mergeCell ref="B20:AF20"/>
    <mergeCell ref="AG20:AQ20"/>
    <mergeCell ref="AR20:BB20"/>
    <mergeCell ref="BC20:BP20"/>
    <mergeCell ref="BC21:BP21"/>
    <mergeCell ref="B19:AF19"/>
    <mergeCell ref="AG19:AQ19"/>
    <mergeCell ref="AR19:BB19"/>
    <mergeCell ref="BC19:BP19"/>
    <mergeCell ref="BQ19:CG19"/>
    <mergeCell ref="CH19:CX19"/>
    <mergeCell ref="B18:AF18"/>
    <mergeCell ref="AG18:AQ18"/>
    <mergeCell ref="CH13:CX13"/>
    <mergeCell ref="BC17:BP17"/>
    <mergeCell ref="BQ17:CG17"/>
    <mergeCell ref="CH17:CX17"/>
    <mergeCell ref="BQ16:CG16"/>
    <mergeCell ref="CH16:CX16"/>
    <mergeCell ref="CH15:CX15"/>
    <mergeCell ref="BC13:BP13"/>
    <mergeCell ref="AR18:BB18"/>
    <mergeCell ref="BC18:BP18"/>
    <mergeCell ref="BQ13:CG13"/>
    <mergeCell ref="BQ18:CG18"/>
    <mergeCell ref="BC14:BP14"/>
    <mergeCell ref="AR13:BB13"/>
    <mergeCell ref="B17:AF17"/>
    <mergeCell ref="AG17:AQ17"/>
    <mergeCell ref="A36:AK36"/>
    <mergeCell ref="AL36:BV36"/>
    <mergeCell ref="B21:AF21"/>
    <mergeCell ref="AG21:AQ21"/>
    <mergeCell ref="AR21:BB21"/>
    <mergeCell ref="BQ24:CG24"/>
    <mergeCell ref="B26:AF26"/>
    <mergeCell ref="BW36:CX36"/>
    <mergeCell ref="CH24:CX24"/>
    <mergeCell ref="B25:AF25"/>
    <mergeCell ref="AG25:AQ25"/>
    <mergeCell ref="AR25:BB25"/>
    <mergeCell ref="BC25:BP25"/>
    <mergeCell ref="BQ25:CG25"/>
    <mergeCell ref="CH25:CX25"/>
    <mergeCell ref="B24:AF24"/>
    <mergeCell ref="AG24:AQ24"/>
    <mergeCell ref="AR24:BB24"/>
    <mergeCell ref="B27:AF27"/>
    <mergeCell ref="AG27:AQ27"/>
    <mergeCell ref="AR27:BB27"/>
    <mergeCell ref="BC27:BP27"/>
    <mergeCell ref="BC24:BP24"/>
    <mergeCell ref="B23:AF23"/>
    <mergeCell ref="B11:AF11"/>
    <mergeCell ref="B14:AF14"/>
    <mergeCell ref="AG14:AQ14"/>
    <mergeCell ref="AR14:BB14"/>
    <mergeCell ref="B13:AF13"/>
    <mergeCell ref="AG13:AQ13"/>
    <mergeCell ref="BQ12:CG12"/>
    <mergeCell ref="CH12:CX12"/>
    <mergeCell ref="BC11:BP11"/>
    <mergeCell ref="BQ11:CG11"/>
    <mergeCell ref="B12:AF12"/>
    <mergeCell ref="AG12:AQ12"/>
    <mergeCell ref="AR12:BB12"/>
    <mergeCell ref="BC12:BP12"/>
    <mergeCell ref="AG11:AQ11"/>
    <mergeCell ref="AR11:BB11"/>
    <mergeCell ref="A10:AF10"/>
    <mergeCell ref="AG10:AQ10"/>
    <mergeCell ref="AR10:BB10"/>
    <mergeCell ref="BQ8:CG9"/>
    <mergeCell ref="A8:AF9"/>
    <mergeCell ref="AG8:BB8"/>
    <mergeCell ref="BC8:BP9"/>
    <mergeCell ref="AG9:AQ9"/>
    <mergeCell ref="AR9:BB9"/>
    <mergeCell ref="AG26:AQ26"/>
    <mergeCell ref="AR26:BB26"/>
    <mergeCell ref="BC26:BP26"/>
    <mergeCell ref="BQ26:CG26"/>
    <mergeCell ref="CH26:CX26"/>
    <mergeCell ref="BQ27:CG27"/>
    <mergeCell ref="CH27:CX27"/>
    <mergeCell ref="CH8:CX9"/>
    <mergeCell ref="BC10:BP10"/>
    <mergeCell ref="BQ10:CG10"/>
    <mergeCell ref="CH10:CX10"/>
    <mergeCell ref="CH11:CX11"/>
    <mergeCell ref="AR17:BB17"/>
    <mergeCell ref="AG23:AQ23"/>
    <mergeCell ref="AR23:BB23"/>
    <mergeCell ref="BC23:BP23"/>
    <mergeCell ref="BQ21:CG21"/>
    <mergeCell ref="CH30:CX30"/>
    <mergeCell ref="BQ29:CG29"/>
    <mergeCell ref="CH29:CX29"/>
    <mergeCell ref="B28:AF28"/>
    <mergeCell ref="AG28:AQ28"/>
    <mergeCell ref="B29:AF29"/>
    <mergeCell ref="AG29:AQ29"/>
    <mergeCell ref="AR29:BB29"/>
    <mergeCell ref="BC29:BP29"/>
    <mergeCell ref="AR28:BB28"/>
    <mergeCell ref="BC28:BP28"/>
    <mergeCell ref="BQ28:CG28"/>
    <mergeCell ref="CH28:CX28"/>
    <mergeCell ref="B30:AF30"/>
    <mergeCell ref="AG30:AQ30"/>
    <mergeCell ref="AR30:BB30"/>
    <mergeCell ref="BC30:BP30"/>
    <mergeCell ref="BQ30:CG30"/>
    <mergeCell ref="AG33:AQ33"/>
    <mergeCell ref="AG31:AQ31"/>
    <mergeCell ref="AR31:BB31"/>
    <mergeCell ref="BC31:BP31"/>
    <mergeCell ref="BQ31:CG31"/>
    <mergeCell ref="CH31:CX31"/>
    <mergeCell ref="BC33:BP33"/>
    <mergeCell ref="BQ33:CG33"/>
    <mergeCell ref="CH33:CX33"/>
    <mergeCell ref="AG32:AQ32"/>
    <mergeCell ref="A35:AJ35"/>
    <mergeCell ref="AK35:BT35"/>
    <mergeCell ref="BU35:CV35"/>
    <mergeCell ref="AR33:BB33"/>
    <mergeCell ref="BC32:BP32"/>
    <mergeCell ref="B31:AF31"/>
    <mergeCell ref="B32:AF32"/>
    <mergeCell ref="B33:AF33"/>
    <mergeCell ref="BQ32:CG32"/>
    <mergeCell ref="CH32:CX32"/>
    <mergeCell ref="AR32:BB32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A38"/>
  <sheetViews>
    <sheetView view="pageBreakPreview" zoomScale="175" zoomScaleSheetLayoutView="175" zoomScalePageLayoutView="0" workbookViewId="0" topLeftCell="A32">
      <selection activeCell="A36" sqref="A36:CV36"/>
    </sheetView>
  </sheetViews>
  <sheetFormatPr defaultColWidth="0.875" defaultRowHeight="12.75"/>
  <cols>
    <col min="1" max="16384" width="0.875" style="4" customWidth="1"/>
  </cols>
  <sheetData>
    <row r="1" s="1" customFormat="1" ht="15.75">
      <c r="DA1" s="2" t="s">
        <v>5</v>
      </c>
    </row>
    <row r="2" s="1" customFormat="1" ht="15.75"/>
    <row r="3" spans="1:105" s="1" customFormat="1" ht="32.25" customHeight="1">
      <c r="A3" s="75" t="s">
        <v>224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</row>
    <row r="4" s="1" customFormat="1" ht="15.75"/>
    <row r="5" spans="9:97" s="1" customFormat="1" ht="15.75">
      <c r="I5" s="66" t="s">
        <v>325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</row>
    <row r="6" spans="9:105" s="1" customFormat="1" ht="15.75">
      <c r="I6" s="123" t="s">
        <v>71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3"/>
      <c r="CU6" s="3"/>
      <c r="CV6" s="3"/>
      <c r="CW6" s="3"/>
      <c r="CX6" s="3"/>
      <c r="CY6" s="3"/>
      <c r="CZ6" s="3"/>
      <c r="DA6" s="3"/>
    </row>
    <row r="8" spans="1:105" s="5" customFormat="1" ht="15.75" customHeight="1">
      <c r="A8" s="94" t="s">
        <v>223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6"/>
      <c r="AJ8" s="70" t="s">
        <v>69</v>
      </c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/>
      <c r="BF8" s="117" t="s">
        <v>68</v>
      </c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9"/>
      <c r="BT8" s="117" t="s">
        <v>67</v>
      </c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9"/>
      <c r="CK8" s="117" t="s">
        <v>66</v>
      </c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9"/>
    </row>
    <row r="9" spans="1:105" s="5" customFormat="1" ht="45" customHeight="1">
      <c r="A9" s="97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9"/>
      <c r="AJ9" s="97" t="s">
        <v>65</v>
      </c>
      <c r="AK9" s="98"/>
      <c r="AL9" s="98"/>
      <c r="AM9" s="98"/>
      <c r="AN9" s="98"/>
      <c r="AO9" s="98"/>
      <c r="AP9" s="98"/>
      <c r="AQ9" s="98"/>
      <c r="AR9" s="98"/>
      <c r="AS9" s="98"/>
      <c r="AT9" s="99"/>
      <c r="AU9" s="97" t="s">
        <v>64</v>
      </c>
      <c r="AV9" s="98"/>
      <c r="AW9" s="98"/>
      <c r="AX9" s="98"/>
      <c r="AY9" s="98"/>
      <c r="AZ9" s="98"/>
      <c r="BA9" s="98"/>
      <c r="BB9" s="98"/>
      <c r="BC9" s="98"/>
      <c r="BD9" s="98"/>
      <c r="BE9" s="99"/>
      <c r="BF9" s="120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2"/>
      <c r="BT9" s="120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2"/>
      <c r="CK9" s="120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2"/>
    </row>
    <row r="10" spans="1:105" s="31" customFormat="1" ht="15">
      <c r="A10" s="100">
        <v>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2"/>
      <c r="AJ10" s="100">
        <v>2</v>
      </c>
      <c r="AK10" s="101"/>
      <c r="AL10" s="101"/>
      <c r="AM10" s="101"/>
      <c r="AN10" s="101"/>
      <c r="AO10" s="101"/>
      <c r="AP10" s="101"/>
      <c r="AQ10" s="101"/>
      <c r="AR10" s="101"/>
      <c r="AS10" s="101"/>
      <c r="AT10" s="102"/>
      <c r="AU10" s="100">
        <v>3</v>
      </c>
      <c r="AV10" s="101"/>
      <c r="AW10" s="101"/>
      <c r="AX10" s="101"/>
      <c r="AY10" s="101"/>
      <c r="AZ10" s="101"/>
      <c r="BA10" s="101"/>
      <c r="BB10" s="101"/>
      <c r="BC10" s="101"/>
      <c r="BD10" s="101"/>
      <c r="BE10" s="102"/>
      <c r="BF10" s="100">
        <v>4</v>
      </c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2"/>
      <c r="BT10" s="100">
        <v>5</v>
      </c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2"/>
      <c r="CK10" s="100">
        <v>6</v>
      </c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2"/>
    </row>
    <row r="11" spans="1:105" s="28" customFormat="1" ht="174.75" customHeight="1">
      <c r="A11" s="30"/>
      <c r="B11" s="154" t="s">
        <v>222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27"/>
      <c r="AJ11" s="114" t="s">
        <v>40</v>
      </c>
      <c r="AK11" s="115"/>
      <c r="AL11" s="115"/>
      <c r="AM11" s="115"/>
      <c r="AN11" s="115"/>
      <c r="AO11" s="115"/>
      <c r="AP11" s="115"/>
      <c r="AQ11" s="115"/>
      <c r="AR11" s="115"/>
      <c r="AS11" s="115"/>
      <c r="AT11" s="116"/>
      <c r="AU11" s="114" t="s">
        <v>40</v>
      </c>
      <c r="AV11" s="115"/>
      <c r="AW11" s="115"/>
      <c r="AX11" s="115"/>
      <c r="AY11" s="115"/>
      <c r="AZ11" s="115"/>
      <c r="BA11" s="115"/>
      <c r="BB11" s="115"/>
      <c r="BC11" s="115"/>
      <c r="BD11" s="115"/>
      <c r="BE11" s="116"/>
      <c r="BF11" s="111" t="s">
        <v>40</v>
      </c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3"/>
      <c r="BT11" s="111" t="s">
        <v>40</v>
      </c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3"/>
      <c r="CK11" s="111">
        <v>0.5</v>
      </c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3"/>
    </row>
    <row r="12" spans="1:105" s="28" customFormat="1" ht="15">
      <c r="A12" s="29"/>
      <c r="B12" s="109" t="s">
        <v>45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10"/>
      <c r="AJ12" s="114"/>
      <c r="AK12" s="115"/>
      <c r="AL12" s="115"/>
      <c r="AM12" s="115"/>
      <c r="AN12" s="115"/>
      <c r="AO12" s="115"/>
      <c r="AP12" s="115"/>
      <c r="AQ12" s="115"/>
      <c r="AR12" s="115"/>
      <c r="AS12" s="115"/>
      <c r="AT12" s="116"/>
      <c r="AU12" s="114"/>
      <c r="AV12" s="115"/>
      <c r="AW12" s="115"/>
      <c r="AX12" s="115"/>
      <c r="AY12" s="115"/>
      <c r="AZ12" s="115"/>
      <c r="BA12" s="115"/>
      <c r="BB12" s="115"/>
      <c r="BC12" s="115"/>
      <c r="BD12" s="115"/>
      <c r="BE12" s="116"/>
      <c r="BF12" s="111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3"/>
      <c r="BT12" s="111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3"/>
      <c r="CK12" s="111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3"/>
    </row>
    <row r="13" spans="1:105" s="28" customFormat="1" ht="88.5" customHeight="1">
      <c r="A13" s="29"/>
      <c r="B13" s="165" t="s">
        <v>221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27"/>
      <c r="AJ13" s="114">
        <v>0</v>
      </c>
      <c r="AK13" s="115"/>
      <c r="AL13" s="115"/>
      <c r="AM13" s="115"/>
      <c r="AN13" s="115"/>
      <c r="AO13" s="115"/>
      <c r="AP13" s="115"/>
      <c r="AQ13" s="115"/>
      <c r="AR13" s="115"/>
      <c r="AS13" s="115"/>
      <c r="AT13" s="116"/>
      <c r="AU13" s="114">
        <v>0</v>
      </c>
      <c r="AV13" s="115"/>
      <c r="AW13" s="115"/>
      <c r="AX13" s="115"/>
      <c r="AY13" s="115"/>
      <c r="AZ13" s="115"/>
      <c r="BA13" s="115"/>
      <c r="BB13" s="115"/>
      <c r="BC13" s="115"/>
      <c r="BD13" s="115"/>
      <c r="BE13" s="116"/>
      <c r="BF13" s="111">
        <v>100</v>
      </c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3"/>
      <c r="BT13" s="111" t="s">
        <v>42</v>
      </c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3"/>
      <c r="CK13" s="111">
        <v>0.5</v>
      </c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3"/>
    </row>
    <row r="14" spans="1:105" s="28" customFormat="1" ht="118.5" customHeight="1">
      <c r="A14" s="29"/>
      <c r="B14" s="165" t="s">
        <v>220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27"/>
      <c r="AJ14" s="114">
        <v>0</v>
      </c>
      <c r="AK14" s="115"/>
      <c r="AL14" s="115"/>
      <c r="AM14" s="115"/>
      <c r="AN14" s="115"/>
      <c r="AO14" s="115"/>
      <c r="AP14" s="115"/>
      <c r="AQ14" s="115"/>
      <c r="AR14" s="115"/>
      <c r="AS14" s="115"/>
      <c r="AT14" s="116"/>
      <c r="AU14" s="114">
        <v>0</v>
      </c>
      <c r="AV14" s="115"/>
      <c r="AW14" s="115"/>
      <c r="AX14" s="115"/>
      <c r="AY14" s="115"/>
      <c r="AZ14" s="115"/>
      <c r="BA14" s="115"/>
      <c r="BB14" s="115"/>
      <c r="BC14" s="115"/>
      <c r="BD14" s="115"/>
      <c r="BE14" s="116"/>
      <c r="BF14" s="111">
        <v>100</v>
      </c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3"/>
      <c r="BT14" s="111" t="s">
        <v>42</v>
      </c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3"/>
      <c r="CK14" s="111">
        <v>0.5</v>
      </c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3"/>
    </row>
    <row r="15" spans="1:105" s="28" customFormat="1" ht="60" customHeight="1">
      <c r="A15" s="30"/>
      <c r="B15" s="154" t="s">
        <v>219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27"/>
      <c r="AJ15" s="114" t="s">
        <v>40</v>
      </c>
      <c r="AK15" s="115"/>
      <c r="AL15" s="115"/>
      <c r="AM15" s="115"/>
      <c r="AN15" s="115"/>
      <c r="AO15" s="115"/>
      <c r="AP15" s="115"/>
      <c r="AQ15" s="115"/>
      <c r="AR15" s="115"/>
      <c r="AS15" s="115"/>
      <c r="AT15" s="116"/>
      <c r="AU15" s="114" t="s">
        <v>40</v>
      </c>
      <c r="AV15" s="115"/>
      <c r="AW15" s="115"/>
      <c r="AX15" s="115"/>
      <c r="AY15" s="115"/>
      <c r="AZ15" s="115"/>
      <c r="BA15" s="115"/>
      <c r="BB15" s="115"/>
      <c r="BC15" s="115"/>
      <c r="BD15" s="115"/>
      <c r="BE15" s="116"/>
      <c r="BF15" s="111" t="s">
        <v>40</v>
      </c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3"/>
      <c r="BT15" s="111" t="s">
        <v>40</v>
      </c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3"/>
      <c r="CK15" s="111">
        <v>0.5</v>
      </c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3"/>
    </row>
    <row r="16" spans="1:105" s="28" customFormat="1" ht="15">
      <c r="A16" s="29"/>
      <c r="B16" s="109" t="s">
        <v>45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10"/>
      <c r="AJ16" s="114"/>
      <c r="AK16" s="115"/>
      <c r="AL16" s="115"/>
      <c r="AM16" s="115"/>
      <c r="AN16" s="115"/>
      <c r="AO16" s="115"/>
      <c r="AP16" s="115"/>
      <c r="AQ16" s="115"/>
      <c r="AR16" s="115"/>
      <c r="AS16" s="115"/>
      <c r="AT16" s="116"/>
      <c r="AU16" s="114"/>
      <c r="AV16" s="115"/>
      <c r="AW16" s="115"/>
      <c r="AX16" s="115"/>
      <c r="AY16" s="115"/>
      <c r="AZ16" s="115"/>
      <c r="BA16" s="115"/>
      <c r="BB16" s="115"/>
      <c r="BC16" s="115"/>
      <c r="BD16" s="115"/>
      <c r="BE16" s="116"/>
      <c r="BF16" s="111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3"/>
      <c r="BT16" s="111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3"/>
      <c r="CK16" s="111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3"/>
    </row>
    <row r="17" spans="1:105" s="28" customFormat="1" ht="115.5" customHeight="1">
      <c r="A17" s="29"/>
      <c r="B17" s="165" t="s">
        <v>218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27"/>
      <c r="AJ17" s="114">
        <v>30</v>
      </c>
      <c r="AK17" s="115"/>
      <c r="AL17" s="115"/>
      <c r="AM17" s="115"/>
      <c r="AN17" s="115"/>
      <c r="AO17" s="115"/>
      <c r="AP17" s="115"/>
      <c r="AQ17" s="115"/>
      <c r="AR17" s="115"/>
      <c r="AS17" s="115"/>
      <c r="AT17" s="116"/>
      <c r="AU17" s="114">
        <v>30</v>
      </c>
      <c r="AV17" s="115"/>
      <c r="AW17" s="115"/>
      <c r="AX17" s="115"/>
      <c r="AY17" s="115"/>
      <c r="AZ17" s="115"/>
      <c r="BA17" s="115"/>
      <c r="BB17" s="115"/>
      <c r="BC17" s="115"/>
      <c r="BD17" s="115"/>
      <c r="BE17" s="116"/>
      <c r="BF17" s="111">
        <v>100</v>
      </c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3"/>
      <c r="BT17" s="111" t="s">
        <v>42</v>
      </c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3"/>
      <c r="CK17" s="111">
        <v>0.5</v>
      </c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3"/>
    </row>
    <row r="18" spans="1:105" s="28" customFormat="1" ht="74.25" customHeight="1">
      <c r="A18" s="29"/>
      <c r="B18" s="165" t="s">
        <v>217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27"/>
      <c r="AJ18" s="114" t="s">
        <v>40</v>
      </c>
      <c r="AK18" s="115"/>
      <c r="AL18" s="115"/>
      <c r="AM18" s="115"/>
      <c r="AN18" s="115"/>
      <c r="AO18" s="115"/>
      <c r="AP18" s="115"/>
      <c r="AQ18" s="115"/>
      <c r="AR18" s="115"/>
      <c r="AS18" s="115"/>
      <c r="AT18" s="116"/>
      <c r="AU18" s="114" t="s">
        <v>40</v>
      </c>
      <c r="AV18" s="115"/>
      <c r="AW18" s="115"/>
      <c r="AX18" s="115"/>
      <c r="AY18" s="115"/>
      <c r="AZ18" s="115"/>
      <c r="BA18" s="115"/>
      <c r="BB18" s="115"/>
      <c r="BC18" s="115"/>
      <c r="BD18" s="115"/>
      <c r="BE18" s="116"/>
      <c r="BF18" s="111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3"/>
      <c r="BT18" s="111" t="s">
        <v>42</v>
      </c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3"/>
      <c r="CK18" s="111">
        <v>0.5</v>
      </c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3"/>
    </row>
    <row r="19" spans="1:105" s="28" customFormat="1" ht="87.75" customHeight="1">
      <c r="A19" s="29"/>
      <c r="B19" s="154" t="s">
        <v>216</v>
      </c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27"/>
      <c r="AJ19" s="114">
        <v>30</v>
      </c>
      <c r="AK19" s="115"/>
      <c r="AL19" s="115"/>
      <c r="AM19" s="115"/>
      <c r="AN19" s="115"/>
      <c r="AO19" s="115"/>
      <c r="AP19" s="115"/>
      <c r="AQ19" s="115"/>
      <c r="AR19" s="115"/>
      <c r="AS19" s="115"/>
      <c r="AT19" s="116"/>
      <c r="AU19" s="114">
        <v>30</v>
      </c>
      <c r="AV19" s="115"/>
      <c r="AW19" s="115"/>
      <c r="AX19" s="115"/>
      <c r="AY19" s="115"/>
      <c r="AZ19" s="115"/>
      <c r="BA19" s="115"/>
      <c r="BB19" s="115"/>
      <c r="BC19" s="115"/>
      <c r="BD19" s="115"/>
      <c r="BE19" s="116"/>
      <c r="BF19" s="111">
        <v>100</v>
      </c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3"/>
      <c r="BT19" s="111" t="s">
        <v>40</v>
      </c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3"/>
      <c r="CK19" s="111" t="s">
        <v>40</v>
      </c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3"/>
    </row>
    <row r="20" spans="1:105" s="28" customFormat="1" ht="30" customHeight="1">
      <c r="A20" s="29"/>
      <c r="B20" s="154" t="s">
        <v>82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27"/>
      <c r="AJ20" s="114">
        <v>30</v>
      </c>
      <c r="AK20" s="115"/>
      <c r="AL20" s="115"/>
      <c r="AM20" s="115"/>
      <c r="AN20" s="115"/>
      <c r="AO20" s="115"/>
      <c r="AP20" s="115"/>
      <c r="AQ20" s="115"/>
      <c r="AR20" s="115"/>
      <c r="AS20" s="115"/>
      <c r="AT20" s="116"/>
      <c r="AU20" s="114">
        <v>30</v>
      </c>
      <c r="AV20" s="115"/>
      <c r="AW20" s="115"/>
      <c r="AX20" s="115"/>
      <c r="AY20" s="115"/>
      <c r="AZ20" s="115"/>
      <c r="BA20" s="115"/>
      <c r="BB20" s="115"/>
      <c r="BC20" s="115"/>
      <c r="BD20" s="115"/>
      <c r="BE20" s="116"/>
      <c r="BF20" s="111">
        <v>100</v>
      </c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3"/>
      <c r="BT20" s="111" t="s">
        <v>40</v>
      </c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3"/>
      <c r="CK20" s="111" t="s">
        <v>40</v>
      </c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3"/>
    </row>
    <row r="21" spans="1:105" s="28" customFormat="1" ht="177.75" customHeight="1">
      <c r="A21" s="29"/>
      <c r="B21" s="165" t="s">
        <v>215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27"/>
      <c r="AJ21" s="114">
        <v>0</v>
      </c>
      <c r="AK21" s="115"/>
      <c r="AL21" s="115"/>
      <c r="AM21" s="115"/>
      <c r="AN21" s="115"/>
      <c r="AO21" s="115"/>
      <c r="AP21" s="115"/>
      <c r="AQ21" s="115"/>
      <c r="AR21" s="115"/>
      <c r="AS21" s="115"/>
      <c r="AT21" s="116"/>
      <c r="AU21" s="114">
        <v>0</v>
      </c>
      <c r="AV21" s="115"/>
      <c r="AW21" s="115"/>
      <c r="AX21" s="115"/>
      <c r="AY21" s="115"/>
      <c r="AZ21" s="115"/>
      <c r="BA21" s="115"/>
      <c r="BB21" s="115"/>
      <c r="BC21" s="115"/>
      <c r="BD21" s="115"/>
      <c r="BE21" s="116"/>
      <c r="BF21" s="111">
        <v>100</v>
      </c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3"/>
      <c r="BT21" s="111" t="s">
        <v>42</v>
      </c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3"/>
      <c r="CK21" s="111">
        <v>0.5</v>
      </c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3"/>
    </row>
    <row r="22" spans="1:105" s="28" customFormat="1" ht="73.5" customHeight="1">
      <c r="A22" s="29"/>
      <c r="B22" s="154" t="s">
        <v>214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27"/>
      <c r="AJ22" s="114">
        <v>0</v>
      </c>
      <c r="AK22" s="115"/>
      <c r="AL22" s="115"/>
      <c r="AM22" s="115"/>
      <c r="AN22" s="115"/>
      <c r="AO22" s="115"/>
      <c r="AP22" s="115"/>
      <c r="AQ22" s="115"/>
      <c r="AR22" s="115"/>
      <c r="AS22" s="115"/>
      <c r="AT22" s="116"/>
      <c r="AU22" s="114">
        <v>0</v>
      </c>
      <c r="AV22" s="115"/>
      <c r="AW22" s="115"/>
      <c r="AX22" s="115"/>
      <c r="AY22" s="115"/>
      <c r="AZ22" s="115"/>
      <c r="BA22" s="115"/>
      <c r="BB22" s="115"/>
      <c r="BC22" s="115"/>
      <c r="BD22" s="115"/>
      <c r="BE22" s="116"/>
      <c r="BF22" s="111">
        <v>100</v>
      </c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3"/>
      <c r="BT22" s="111" t="s">
        <v>42</v>
      </c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3"/>
      <c r="CK22" s="111">
        <v>0.5</v>
      </c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3"/>
    </row>
    <row r="23" spans="1:105" s="28" customFormat="1" ht="281.25" customHeight="1">
      <c r="A23" s="29"/>
      <c r="B23" s="154" t="s">
        <v>213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27"/>
      <c r="AJ23" s="114">
        <v>0</v>
      </c>
      <c r="AK23" s="115"/>
      <c r="AL23" s="115"/>
      <c r="AM23" s="115"/>
      <c r="AN23" s="115"/>
      <c r="AO23" s="115"/>
      <c r="AP23" s="115"/>
      <c r="AQ23" s="115"/>
      <c r="AR23" s="115"/>
      <c r="AS23" s="115"/>
      <c r="AT23" s="116"/>
      <c r="AU23" s="114">
        <v>0</v>
      </c>
      <c r="AV23" s="115"/>
      <c r="AW23" s="115"/>
      <c r="AX23" s="115"/>
      <c r="AY23" s="115"/>
      <c r="AZ23" s="115"/>
      <c r="BA23" s="115"/>
      <c r="BB23" s="115"/>
      <c r="BC23" s="115"/>
      <c r="BD23" s="115"/>
      <c r="BE23" s="116"/>
      <c r="BF23" s="111">
        <v>100</v>
      </c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3"/>
      <c r="BT23" s="111" t="s">
        <v>42</v>
      </c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3"/>
      <c r="CK23" s="111">
        <v>0.5</v>
      </c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3"/>
    </row>
    <row r="24" spans="1:105" s="28" customFormat="1" ht="89.25" customHeight="1">
      <c r="A24" s="29"/>
      <c r="B24" s="154" t="s">
        <v>212</v>
      </c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27"/>
      <c r="AJ24" s="114">
        <v>0</v>
      </c>
      <c r="AK24" s="115"/>
      <c r="AL24" s="115"/>
      <c r="AM24" s="115"/>
      <c r="AN24" s="115"/>
      <c r="AO24" s="115"/>
      <c r="AP24" s="115"/>
      <c r="AQ24" s="115"/>
      <c r="AR24" s="115"/>
      <c r="AS24" s="115"/>
      <c r="AT24" s="116"/>
      <c r="AU24" s="114">
        <v>0</v>
      </c>
      <c r="AV24" s="115"/>
      <c r="AW24" s="115"/>
      <c r="AX24" s="115"/>
      <c r="AY24" s="115"/>
      <c r="AZ24" s="115"/>
      <c r="BA24" s="115"/>
      <c r="BB24" s="115"/>
      <c r="BC24" s="115"/>
      <c r="BD24" s="115"/>
      <c r="BE24" s="116"/>
      <c r="BF24" s="111">
        <v>100</v>
      </c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3"/>
      <c r="BT24" s="111" t="s">
        <v>42</v>
      </c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3"/>
      <c r="CK24" s="111">
        <v>0.5</v>
      </c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3"/>
    </row>
    <row r="25" spans="1:105" s="28" customFormat="1" ht="190.5" customHeight="1">
      <c r="A25" s="29"/>
      <c r="B25" s="154" t="s">
        <v>211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27"/>
      <c r="AJ25" s="114">
        <v>0</v>
      </c>
      <c r="AK25" s="115"/>
      <c r="AL25" s="115"/>
      <c r="AM25" s="115"/>
      <c r="AN25" s="115"/>
      <c r="AO25" s="115"/>
      <c r="AP25" s="115"/>
      <c r="AQ25" s="115"/>
      <c r="AR25" s="115"/>
      <c r="AS25" s="115"/>
      <c r="AT25" s="116"/>
      <c r="AU25" s="114">
        <v>0</v>
      </c>
      <c r="AV25" s="115"/>
      <c r="AW25" s="115"/>
      <c r="AX25" s="115"/>
      <c r="AY25" s="115"/>
      <c r="AZ25" s="115"/>
      <c r="BA25" s="115"/>
      <c r="BB25" s="115"/>
      <c r="BC25" s="115"/>
      <c r="BD25" s="115"/>
      <c r="BE25" s="116"/>
      <c r="BF25" s="111">
        <v>100</v>
      </c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3"/>
      <c r="BT25" s="111" t="s">
        <v>42</v>
      </c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3"/>
      <c r="CK25" s="111">
        <v>0.5</v>
      </c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3"/>
    </row>
    <row r="26" spans="1:105" ht="88.5" customHeight="1">
      <c r="A26" s="24"/>
      <c r="B26" s="154" t="s">
        <v>210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27"/>
      <c r="AJ26" s="114"/>
      <c r="AK26" s="115"/>
      <c r="AL26" s="115"/>
      <c r="AM26" s="115"/>
      <c r="AN26" s="115"/>
      <c r="AO26" s="115"/>
      <c r="AP26" s="115"/>
      <c r="AQ26" s="115"/>
      <c r="AR26" s="115"/>
      <c r="AS26" s="115"/>
      <c r="AT26" s="116"/>
      <c r="AU26" s="114"/>
      <c r="AV26" s="115"/>
      <c r="AW26" s="115"/>
      <c r="AX26" s="115"/>
      <c r="AY26" s="115"/>
      <c r="AZ26" s="115"/>
      <c r="BA26" s="115"/>
      <c r="BB26" s="115"/>
      <c r="BC26" s="115"/>
      <c r="BD26" s="115"/>
      <c r="BE26" s="116"/>
      <c r="BF26" s="111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3"/>
      <c r="BT26" s="111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3"/>
      <c r="CK26" s="111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3"/>
    </row>
    <row r="27" spans="1:105" ht="100.5" customHeight="1">
      <c r="A27" s="24"/>
      <c r="B27" s="154" t="s">
        <v>209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27"/>
      <c r="AJ27" s="114">
        <v>0</v>
      </c>
      <c r="AK27" s="115"/>
      <c r="AL27" s="115"/>
      <c r="AM27" s="115"/>
      <c r="AN27" s="115"/>
      <c r="AO27" s="115"/>
      <c r="AP27" s="115"/>
      <c r="AQ27" s="115"/>
      <c r="AR27" s="115"/>
      <c r="AS27" s="115"/>
      <c r="AT27" s="116"/>
      <c r="AU27" s="114">
        <v>0</v>
      </c>
      <c r="AV27" s="115"/>
      <c r="AW27" s="115"/>
      <c r="AX27" s="115"/>
      <c r="AY27" s="115"/>
      <c r="AZ27" s="115"/>
      <c r="BA27" s="115"/>
      <c r="BB27" s="115"/>
      <c r="BC27" s="115"/>
      <c r="BD27" s="115"/>
      <c r="BE27" s="116"/>
      <c r="BF27" s="111">
        <v>0</v>
      </c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3"/>
      <c r="BT27" s="111" t="s">
        <v>42</v>
      </c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3"/>
      <c r="CK27" s="111">
        <v>0.5</v>
      </c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3"/>
    </row>
    <row r="28" spans="1:105" ht="60" customHeight="1">
      <c r="A28" s="24"/>
      <c r="B28" s="154" t="s">
        <v>208</v>
      </c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27"/>
      <c r="AJ28" s="114" t="s">
        <v>40</v>
      </c>
      <c r="AK28" s="115"/>
      <c r="AL28" s="115"/>
      <c r="AM28" s="115"/>
      <c r="AN28" s="115"/>
      <c r="AO28" s="115"/>
      <c r="AP28" s="115"/>
      <c r="AQ28" s="115"/>
      <c r="AR28" s="115"/>
      <c r="AS28" s="115"/>
      <c r="AT28" s="116"/>
      <c r="AU28" s="114" t="s">
        <v>40</v>
      </c>
      <c r="AV28" s="115"/>
      <c r="AW28" s="115"/>
      <c r="AX28" s="115"/>
      <c r="AY28" s="115"/>
      <c r="AZ28" s="115"/>
      <c r="BA28" s="115"/>
      <c r="BB28" s="115"/>
      <c r="BC28" s="115"/>
      <c r="BD28" s="115"/>
      <c r="BE28" s="116"/>
      <c r="BF28" s="111" t="s">
        <v>40</v>
      </c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3"/>
      <c r="BT28" s="111" t="s">
        <v>40</v>
      </c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3"/>
      <c r="CK28" s="111">
        <v>0.5</v>
      </c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3"/>
    </row>
    <row r="29" spans="1:105" s="28" customFormat="1" ht="15">
      <c r="A29" s="29"/>
      <c r="B29" s="109" t="s">
        <v>45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10"/>
      <c r="AJ29" s="114"/>
      <c r="AK29" s="115"/>
      <c r="AL29" s="115"/>
      <c r="AM29" s="115"/>
      <c r="AN29" s="115"/>
      <c r="AO29" s="115"/>
      <c r="AP29" s="115"/>
      <c r="AQ29" s="115"/>
      <c r="AR29" s="115"/>
      <c r="AS29" s="115"/>
      <c r="AT29" s="116"/>
      <c r="AU29" s="114"/>
      <c r="AV29" s="115"/>
      <c r="AW29" s="115"/>
      <c r="AX29" s="115"/>
      <c r="AY29" s="115"/>
      <c r="AZ29" s="115"/>
      <c r="BA29" s="115"/>
      <c r="BB29" s="115"/>
      <c r="BC29" s="115"/>
      <c r="BD29" s="115"/>
      <c r="BE29" s="116"/>
      <c r="BF29" s="111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3"/>
      <c r="BT29" s="111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3"/>
      <c r="CK29" s="111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3"/>
    </row>
    <row r="30" spans="1:105" ht="118.5" customHeight="1">
      <c r="A30" s="24"/>
      <c r="B30" s="165" t="s">
        <v>207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27"/>
      <c r="AJ30" s="114">
        <v>1</v>
      </c>
      <c r="AK30" s="115"/>
      <c r="AL30" s="115"/>
      <c r="AM30" s="115"/>
      <c r="AN30" s="115"/>
      <c r="AO30" s="115"/>
      <c r="AP30" s="115"/>
      <c r="AQ30" s="115"/>
      <c r="AR30" s="115"/>
      <c r="AS30" s="115"/>
      <c r="AT30" s="116"/>
      <c r="AU30" s="114">
        <v>1</v>
      </c>
      <c r="AV30" s="115"/>
      <c r="AW30" s="115"/>
      <c r="AX30" s="115"/>
      <c r="AY30" s="115"/>
      <c r="AZ30" s="115"/>
      <c r="BA30" s="115"/>
      <c r="BB30" s="115"/>
      <c r="BC30" s="115"/>
      <c r="BD30" s="115"/>
      <c r="BE30" s="116"/>
      <c r="BF30" s="111">
        <v>100</v>
      </c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3"/>
      <c r="BT30" s="111" t="s">
        <v>49</v>
      </c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3"/>
      <c r="CK30" s="111">
        <v>0.5</v>
      </c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3"/>
    </row>
    <row r="31" spans="1:105" ht="177.75" customHeight="1">
      <c r="A31" s="24"/>
      <c r="B31" s="165" t="s">
        <v>206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27"/>
      <c r="AJ31" s="114">
        <v>0</v>
      </c>
      <c r="AK31" s="115"/>
      <c r="AL31" s="115"/>
      <c r="AM31" s="115"/>
      <c r="AN31" s="115"/>
      <c r="AO31" s="115"/>
      <c r="AP31" s="115"/>
      <c r="AQ31" s="115"/>
      <c r="AR31" s="115"/>
      <c r="AS31" s="115"/>
      <c r="AT31" s="116"/>
      <c r="AU31" s="114">
        <v>0</v>
      </c>
      <c r="AV31" s="115"/>
      <c r="AW31" s="115"/>
      <c r="AX31" s="115"/>
      <c r="AY31" s="115"/>
      <c r="AZ31" s="115"/>
      <c r="BA31" s="115"/>
      <c r="BB31" s="115"/>
      <c r="BC31" s="115"/>
      <c r="BD31" s="115"/>
      <c r="BE31" s="116"/>
      <c r="BF31" s="111">
        <v>100</v>
      </c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3"/>
      <c r="BT31" s="111" t="s">
        <v>42</v>
      </c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3"/>
      <c r="CK31" s="111">
        <v>0.5</v>
      </c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3"/>
    </row>
    <row r="32" spans="1:105" ht="73.5" customHeight="1">
      <c r="A32" s="24"/>
      <c r="B32" s="154" t="s">
        <v>205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27"/>
      <c r="AJ32" s="114">
        <v>0</v>
      </c>
      <c r="AK32" s="115"/>
      <c r="AL32" s="115"/>
      <c r="AM32" s="115"/>
      <c r="AN32" s="115"/>
      <c r="AO32" s="115"/>
      <c r="AP32" s="115"/>
      <c r="AQ32" s="115"/>
      <c r="AR32" s="115"/>
      <c r="AS32" s="115"/>
      <c r="AT32" s="116"/>
      <c r="AU32" s="114">
        <v>0</v>
      </c>
      <c r="AV32" s="115"/>
      <c r="AW32" s="115"/>
      <c r="AX32" s="115"/>
      <c r="AY32" s="115"/>
      <c r="AZ32" s="115"/>
      <c r="BA32" s="115"/>
      <c r="BB32" s="115"/>
      <c r="BC32" s="115"/>
      <c r="BD32" s="115"/>
      <c r="BE32" s="116"/>
      <c r="BF32" s="111">
        <v>100</v>
      </c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3"/>
      <c r="BT32" s="111" t="s">
        <v>42</v>
      </c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3"/>
      <c r="CK32" s="111">
        <v>0.2</v>
      </c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3"/>
    </row>
    <row r="33" spans="1:105" ht="132" customHeight="1">
      <c r="A33" s="24"/>
      <c r="B33" s="154" t="s">
        <v>204</v>
      </c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27"/>
      <c r="AJ33" s="114">
        <v>0</v>
      </c>
      <c r="AK33" s="115"/>
      <c r="AL33" s="115"/>
      <c r="AM33" s="115"/>
      <c r="AN33" s="115"/>
      <c r="AO33" s="115"/>
      <c r="AP33" s="115"/>
      <c r="AQ33" s="115"/>
      <c r="AR33" s="115"/>
      <c r="AS33" s="115"/>
      <c r="AT33" s="116"/>
      <c r="AU33" s="114">
        <v>0</v>
      </c>
      <c r="AV33" s="115"/>
      <c r="AW33" s="115"/>
      <c r="AX33" s="115"/>
      <c r="AY33" s="115"/>
      <c r="AZ33" s="115"/>
      <c r="BA33" s="115"/>
      <c r="BB33" s="115"/>
      <c r="BC33" s="115"/>
      <c r="BD33" s="115"/>
      <c r="BE33" s="116"/>
      <c r="BF33" s="111">
        <v>100</v>
      </c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3"/>
      <c r="BT33" s="111" t="s">
        <v>42</v>
      </c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3"/>
      <c r="CK33" s="111">
        <v>0.2</v>
      </c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3"/>
    </row>
    <row r="34" spans="1:105" ht="31.5" customHeight="1">
      <c r="A34" s="24"/>
      <c r="B34" s="109" t="s">
        <v>203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27"/>
      <c r="AJ34" s="114" t="s">
        <v>40</v>
      </c>
      <c r="AK34" s="115"/>
      <c r="AL34" s="115"/>
      <c r="AM34" s="115"/>
      <c r="AN34" s="115"/>
      <c r="AO34" s="115"/>
      <c r="AP34" s="115"/>
      <c r="AQ34" s="115"/>
      <c r="AR34" s="115"/>
      <c r="AS34" s="115"/>
      <c r="AT34" s="116"/>
      <c r="AU34" s="114" t="s">
        <v>40</v>
      </c>
      <c r="AV34" s="115"/>
      <c r="AW34" s="115"/>
      <c r="AX34" s="115"/>
      <c r="AY34" s="115"/>
      <c r="AZ34" s="115"/>
      <c r="BA34" s="115"/>
      <c r="BB34" s="115"/>
      <c r="BC34" s="115"/>
      <c r="BD34" s="115"/>
      <c r="BE34" s="116"/>
      <c r="BF34" s="111" t="s">
        <v>40</v>
      </c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3"/>
      <c r="BT34" s="111" t="s">
        <v>40</v>
      </c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3"/>
      <c r="CK34" s="111">
        <v>0.425</v>
      </c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3"/>
    </row>
    <row r="35" s="26" customFormat="1" ht="15"/>
    <row r="36" spans="1:100" s="1" customFormat="1" ht="15.75">
      <c r="A36" s="66" t="s">
        <v>305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 t="s">
        <v>306</v>
      </c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</row>
    <row r="37" spans="1:105" s="3" customFormat="1" ht="13.5" customHeight="1">
      <c r="A37" s="65" t="s">
        <v>11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 t="s">
        <v>12</v>
      </c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  <c r="BN37" s="65"/>
      <c r="BO37" s="65"/>
      <c r="BP37" s="65"/>
      <c r="BQ37" s="65"/>
      <c r="BR37" s="65"/>
      <c r="BS37" s="65"/>
      <c r="BT37" s="65"/>
      <c r="BU37" s="65"/>
      <c r="BV37" s="65"/>
      <c r="BW37" s="65"/>
      <c r="BX37" s="65"/>
      <c r="BY37" s="65"/>
      <c r="BZ37" s="65" t="s">
        <v>13</v>
      </c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</row>
    <row r="38" spans="1:30" ht="3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</row>
  </sheetData>
  <sheetProtection/>
  <mergeCells count="166">
    <mergeCell ref="CK33:DA33"/>
    <mergeCell ref="BZ37:DA37"/>
    <mergeCell ref="BT32:CJ32"/>
    <mergeCell ref="CK32:DA32"/>
    <mergeCell ref="B33:AH33"/>
    <mergeCell ref="AJ33:AT33"/>
    <mergeCell ref="AU33:BE33"/>
    <mergeCell ref="BF33:BS33"/>
    <mergeCell ref="BT33:CJ33"/>
    <mergeCell ref="AU32:BE32"/>
    <mergeCell ref="A37:AM37"/>
    <mergeCell ref="AN37:BY37"/>
    <mergeCell ref="A36:AJ36"/>
    <mergeCell ref="AK36:BT36"/>
    <mergeCell ref="BU36:CV36"/>
    <mergeCell ref="BT34:CJ34"/>
    <mergeCell ref="BF32:BS32"/>
    <mergeCell ref="AJ32:AT32"/>
    <mergeCell ref="B20:AH20"/>
    <mergeCell ref="B21:AH21"/>
    <mergeCell ref="B22:AH22"/>
    <mergeCell ref="BT22:CJ22"/>
    <mergeCell ref="B24:AH24"/>
    <mergeCell ref="BT24:CJ24"/>
    <mergeCell ref="BT29:CJ29"/>
    <mergeCell ref="AJ31:AT31"/>
    <mergeCell ref="AU31:BE31"/>
    <mergeCell ref="BF16:BS16"/>
    <mergeCell ref="AJ17:AT17"/>
    <mergeCell ref="AU17:BE17"/>
    <mergeCell ref="BF17:BS17"/>
    <mergeCell ref="BT16:CJ16"/>
    <mergeCell ref="CK16:DA16"/>
    <mergeCell ref="B30:AH30"/>
    <mergeCell ref="BF30:BS30"/>
    <mergeCell ref="BT30:CJ30"/>
    <mergeCell ref="A3:DA3"/>
    <mergeCell ref="B11:AH11"/>
    <mergeCell ref="B13:AH13"/>
    <mergeCell ref="AJ15:AT15"/>
    <mergeCell ref="AU15:BE15"/>
    <mergeCell ref="BF15:BS15"/>
    <mergeCell ref="BT15:CJ15"/>
    <mergeCell ref="CK15:DA15"/>
    <mergeCell ref="AJ13:AT13"/>
    <mergeCell ref="AU13:BE13"/>
    <mergeCell ref="CK22:DA22"/>
    <mergeCell ref="AJ23:AT23"/>
    <mergeCell ref="AU23:BE23"/>
    <mergeCell ref="BF23:BS23"/>
    <mergeCell ref="BT23:CJ23"/>
    <mergeCell ref="CK23:DA23"/>
    <mergeCell ref="AJ18:AT18"/>
    <mergeCell ref="AU21:BE21"/>
    <mergeCell ref="B23:AH23"/>
    <mergeCell ref="AJ22:AT22"/>
    <mergeCell ref="AU22:BE22"/>
    <mergeCell ref="BF22:BS22"/>
    <mergeCell ref="BF21:BS21"/>
    <mergeCell ref="BT21:CJ21"/>
    <mergeCell ref="BT18:CJ18"/>
    <mergeCell ref="AJ19:AT19"/>
    <mergeCell ref="AU19:BE19"/>
    <mergeCell ref="BF19:BS19"/>
    <mergeCell ref="BT19:CJ19"/>
    <mergeCell ref="AJ20:AT20"/>
    <mergeCell ref="AU20:BE20"/>
    <mergeCell ref="AJ21:AT21"/>
    <mergeCell ref="AU18:BE18"/>
    <mergeCell ref="CK18:DA18"/>
    <mergeCell ref="BT17:CJ17"/>
    <mergeCell ref="CK17:DA17"/>
    <mergeCell ref="I5:CS5"/>
    <mergeCell ref="I6:CS6"/>
    <mergeCell ref="CK11:DA11"/>
    <mergeCell ref="B12:AI12"/>
    <mergeCell ref="AJ12:AT12"/>
    <mergeCell ref="BF11:BS11"/>
    <mergeCell ref="BT11:CJ11"/>
    <mergeCell ref="AJ11:AT11"/>
    <mergeCell ref="CK12:DA12"/>
    <mergeCell ref="BT14:CJ14"/>
    <mergeCell ref="CK14:DA14"/>
    <mergeCell ref="AU12:BE12"/>
    <mergeCell ref="BF12:BS12"/>
    <mergeCell ref="BT12:CJ12"/>
    <mergeCell ref="BF13:BS13"/>
    <mergeCell ref="BT13:CJ13"/>
    <mergeCell ref="CK13:DA13"/>
    <mergeCell ref="BT8:CJ9"/>
    <mergeCell ref="CK8:DA9"/>
    <mergeCell ref="BF10:BS10"/>
    <mergeCell ref="BT10:CJ10"/>
    <mergeCell ref="CK10:DA10"/>
    <mergeCell ref="CK24:DA24"/>
    <mergeCell ref="CK19:DA19"/>
    <mergeCell ref="CK21:DA21"/>
    <mergeCell ref="BF20:BS20"/>
    <mergeCell ref="BT20:CJ20"/>
    <mergeCell ref="CK20:DA20"/>
    <mergeCell ref="BF18:BS18"/>
    <mergeCell ref="BF14:BS14"/>
    <mergeCell ref="B28:AH28"/>
    <mergeCell ref="AJ28:AT28"/>
    <mergeCell ref="AU28:BE28"/>
    <mergeCell ref="BF28:BS28"/>
    <mergeCell ref="B27:AH27"/>
    <mergeCell ref="BF25:BS25"/>
    <mergeCell ref="BF24:BS24"/>
    <mergeCell ref="BT25:CJ25"/>
    <mergeCell ref="CK25:DA25"/>
    <mergeCell ref="BT28:CJ28"/>
    <mergeCell ref="CK28:DA28"/>
    <mergeCell ref="BT26:CJ26"/>
    <mergeCell ref="CK26:DA26"/>
    <mergeCell ref="AJ26:AT26"/>
    <mergeCell ref="AU26:BE26"/>
    <mergeCell ref="BF26:BS26"/>
    <mergeCell ref="A8:AI9"/>
    <mergeCell ref="AJ8:BE8"/>
    <mergeCell ref="BF8:BS9"/>
    <mergeCell ref="AJ9:AT9"/>
    <mergeCell ref="AU9:BE9"/>
    <mergeCell ref="A10:AI10"/>
    <mergeCell ref="AJ10:AT10"/>
    <mergeCell ref="AU10:BE10"/>
    <mergeCell ref="AU25:BE25"/>
    <mergeCell ref="AJ24:AT24"/>
    <mergeCell ref="AU24:BE24"/>
    <mergeCell ref="B25:AH25"/>
    <mergeCell ref="AU11:BE11"/>
    <mergeCell ref="AJ14:AT14"/>
    <mergeCell ref="AU14:BE14"/>
    <mergeCell ref="AJ25:AT25"/>
    <mergeCell ref="B14:AH14"/>
    <mergeCell ref="B15:AH15"/>
    <mergeCell ref="B16:AI16"/>
    <mergeCell ref="B17:AH17"/>
    <mergeCell ref="B18:AH18"/>
    <mergeCell ref="B19:AH19"/>
    <mergeCell ref="AJ16:AT16"/>
    <mergeCell ref="AU16:BE16"/>
    <mergeCell ref="CK27:DA27"/>
    <mergeCell ref="B26:AH26"/>
    <mergeCell ref="AJ34:AT34"/>
    <mergeCell ref="AU34:BE34"/>
    <mergeCell ref="BF34:BS34"/>
    <mergeCell ref="B29:AI29"/>
    <mergeCell ref="B34:AH34"/>
    <mergeCell ref="CK30:DA30"/>
    <mergeCell ref="B31:AH31"/>
    <mergeCell ref="B32:AH32"/>
    <mergeCell ref="BF31:BS31"/>
    <mergeCell ref="BT31:CJ31"/>
    <mergeCell ref="CK31:DA31"/>
    <mergeCell ref="AJ27:AT27"/>
    <mergeCell ref="AU27:BE27"/>
    <mergeCell ref="BF27:BS27"/>
    <mergeCell ref="AJ29:AT29"/>
    <mergeCell ref="AU29:BE29"/>
    <mergeCell ref="BF29:BS29"/>
    <mergeCell ref="BT27:CJ27"/>
    <mergeCell ref="CK29:DA29"/>
    <mergeCell ref="AJ30:AT30"/>
    <mergeCell ref="AU30:BE30"/>
    <mergeCell ref="CK34:DA3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X39"/>
  <sheetViews>
    <sheetView view="pageBreakPreview" zoomScale="145" zoomScaleSheetLayoutView="145" zoomScalePageLayoutView="0" workbookViewId="0" topLeftCell="A34">
      <selection activeCell="A35" sqref="A35:IV35"/>
    </sheetView>
  </sheetViews>
  <sheetFormatPr defaultColWidth="0.875" defaultRowHeight="12.75"/>
  <cols>
    <col min="1" max="16384" width="0.875" style="4" customWidth="1"/>
  </cols>
  <sheetData>
    <row r="1" s="1" customFormat="1" ht="15.75">
      <c r="CX1" s="2" t="s">
        <v>5</v>
      </c>
    </row>
    <row r="2" s="1" customFormat="1" ht="15.75"/>
    <row r="3" spans="1:102" s="1" customFormat="1" ht="33.75" customHeight="1">
      <c r="A3" s="75" t="s">
        <v>227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</row>
    <row r="4" s="1" customFormat="1" ht="9" customHeight="1"/>
    <row r="5" spans="9:94" s="1" customFormat="1" ht="15.75">
      <c r="I5" s="66" t="s">
        <v>325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</row>
    <row r="6" spans="9:102" s="1" customFormat="1" ht="15.75">
      <c r="I6" s="123" t="s">
        <v>71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3"/>
      <c r="CR6" s="3"/>
      <c r="CS6" s="3"/>
      <c r="CT6" s="3"/>
      <c r="CU6" s="3"/>
      <c r="CV6" s="3"/>
      <c r="CW6" s="3"/>
      <c r="CX6" s="3"/>
    </row>
    <row r="8" spans="1:102" s="5" customFormat="1" ht="15.75" customHeight="1">
      <c r="A8" s="94" t="s">
        <v>110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6"/>
      <c r="AG8" s="70" t="s">
        <v>69</v>
      </c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2"/>
      <c r="BC8" s="117" t="s">
        <v>68</v>
      </c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9"/>
      <c r="BQ8" s="117" t="s">
        <v>67</v>
      </c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9"/>
      <c r="CH8" s="117" t="s">
        <v>66</v>
      </c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9"/>
    </row>
    <row r="9" spans="1:102" s="5" customFormat="1" ht="45" customHeight="1">
      <c r="A9" s="97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9"/>
      <c r="AG9" s="97" t="s">
        <v>65</v>
      </c>
      <c r="AH9" s="98"/>
      <c r="AI9" s="98"/>
      <c r="AJ9" s="98"/>
      <c r="AK9" s="98"/>
      <c r="AL9" s="98"/>
      <c r="AM9" s="98"/>
      <c r="AN9" s="98"/>
      <c r="AO9" s="98"/>
      <c r="AP9" s="98"/>
      <c r="AQ9" s="99"/>
      <c r="AR9" s="97" t="s">
        <v>64</v>
      </c>
      <c r="AS9" s="98"/>
      <c r="AT9" s="98"/>
      <c r="AU9" s="98"/>
      <c r="AV9" s="98"/>
      <c r="AW9" s="98"/>
      <c r="AX9" s="98"/>
      <c r="AY9" s="98"/>
      <c r="AZ9" s="98"/>
      <c r="BA9" s="98"/>
      <c r="BB9" s="99"/>
      <c r="BC9" s="120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2"/>
      <c r="BQ9" s="120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2"/>
      <c r="CH9" s="120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2"/>
    </row>
    <row r="10" spans="1:102" s="31" customFormat="1" ht="15">
      <c r="A10" s="100">
        <v>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2"/>
      <c r="AG10" s="100">
        <v>2</v>
      </c>
      <c r="AH10" s="101"/>
      <c r="AI10" s="101"/>
      <c r="AJ10" s="101"/>
      <c r="AK10" s="101"/>
      <c r="AL10" s="101"/>
      <c r="AM10" s="101"/>
      <c r="AN10" s="101"/>
      <c r="AO10" s="101"/>
      <c r="AP10" s="101"/>
      <c r="AQ10" s="102"/>
      <c r="AR10" s="100">
        <v>3</v>
      </c>
      <c r="AS10" s="101"/>
      <c r="AT10" s="101"/>
      <c r="AU10" s="101"/>
      <c r="AV10" s="101"/>
      <c r="AW10" s="101"/>
      <c r="AX10" s="101"/>
      <c r="AY10" s="101"/>
      <c r="AZ10" s="101"/>
      <c r="BA10" s="101"/>
      <c r="BB10" s="102"/>
      <c r="BC10" s="100">
        <v>4</v>
      </c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2"/>
      <c r="BQ10" s="100">
        <v>5</v>
      </c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2"/>
      <c r="CH10" s="100">
        <v>6</v>
      </c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2"/>
    </row>
    <row r="11" spans="1:102" s="28" customFormat="1" ht="131.25" customHeight="1">
      <c r="A11" s="29"/>
      <c r="B11" s="109" t="s">
        <v>109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10"/>
      <c r="AG11" s="114">
        <v>1</v>
      </c>
      <c r="AH11" s="115"/>
      <c r="AI11" s="115"/>
      <c r="AJ11" s="115"/>
      <c r="AK11" s="115"/>
      <c r="AL11" s="115"/>
      <c r="AM11" s="115"/>
      <c r="AN11" s="115"/>
      <c r="AO11" s="115"/>
      <c r="AP11" s="115"/>
      <c r="AQ11" s="116"/>
      <c r="AR11" s="114">
        <v>1</v>
      </c>
      <c r="AS11" s="115"/>
      <c r="AT11" s="115"/>
      <c r="AU11" s="115"/>
      <c r="AV11" s="115"/>
      <c r="AW11" s="115"/>
      <c r="AX11" s="115"/>
      <c r="AY11" s="115"/>
      <c r="AZ11" s="115"/>
      <c r="BA11" s="115"/>
      <c r="BB11" s="116"/>
      <c r="BC11" s="111">
        <v>100</v>
      </c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3"/>
      <c r="BQ11" s="111" t="s">
        <v>49</v>
      </c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3"/>
      <c r="CH11" s="111">
        <v>2</v>
      </c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3"/>
    </row>
    <row r="12" spans="1:102" s="28" customFormat="1" ht="45" customHeight="1">
      <c r="A12" s="30"/>
      <c r="B12" s="109" t="s">
        <v>108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10"/>
      <c r="AG12" s="114" t="s">
        <v>40</v>
      </c>
      <c r="AH12" s="115"/>
      <c r="AI12" s="115"/>
      <c r="AJ12" s="115"/>
      <c r="AK12" s="115"/>
      <c r="AL12" s="115"/>
      <c r="AM12" s="115"/>
      <c r="AN12" s="115"/>
      <c r="AO12" s="115"/>
      <c r="AP12" s="115"/>
      <c r="AQ12" s="116"/>
      <c r="AR12" s="114" t="s">
        <v>40</v>
      </c>
      <c r="AS12" s="115"/>
      <c r="AT12" s="115"/>
      <c r="AU12" s="115"/>
      <c r="AV12" s="115"/>
      <c r="AW12" s="115"/>
      <c r="AX12" s="115"/>
      <c r="AY12" s="115"/>
      <c r="AZ12" s="115"/>
      <c r="BA12" s="115"/>
      <c r="BB12" s="116"/>
      <c r="BC12" s="111" t="s">
        <v>40</v>
      </c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3"/>
      <c r="BQ12" s="111" t="s">
        <v>40</v>
      </c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3"/>
      <c r="CH12" s="111">
        <v>2</v>
      </c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3"/>
    </row>
    <row r="13" spans="1:102" s="28" customFormat="1" ht="15">
      <c r="A13" s="29"/>
      <c r="B13" s="109" t="s">
        <v>45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10"/>
      <c r="AG13" s="114"/>
      <c r="AH13" s="115"/>
      <c r="AI13" s="115"/>
      <c r="AJ13" s="115"/>
      <c r="AK13" s="115"/>
      <c r="AL13" s="115"/>
      <c r="AM13" s="115"/>
      <c r="AN13" s="115"/>
      <c r="AO13" s="115"/>
      <c r="AP13" s="115"/>
      <c r="AQ13" s="116"/>
      <c r="AR13" s="114"/>
      <c r="AS13" s="115"/>
      <c r="AT13" s="115"/>
      <c r="AU13" s="115"/>
      <c r="AV13" s="115"/>
      <c r="AW13" s="115"/>
      <c r="AX13" s="115"/>
      <c r="AY13" s="115"/>
      <c r="AZ13" s="115"/>
      <c r="BA13" s="115"/>
      <c r="BB13" s="116"/>
      <c r="BC13" s="111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3"/>
      <c r="BQ13" s="111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3"/>
      <c r="CH13" s="111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3"/>
    </row>
    <row r="14" spans="1:102" s="28" customFormat="1" ht="133.5" customHeight="1">
      <c r="A14" s="29"/>
      <c r="B14" s="109" t="s">
        <v>107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10"/>
      <c r="AG14" s="114">
        <v>0</v>
      </c>
      <c r="AH14" s="115"/>
      <c r="AI14" s="115"/>
      <c r="AJ14" s="115"/>
      <c r="AK14" s="115"/>
      <c r="AL14" s="115"/>
      <c r="AM14" s="115"/>
      <c r="AN14" s="115"/>
      <c r="AO14" s="115"/>
      <c r="AP14" s="115"/>
      <c r="AQ14" s="116"/>
      <c r="AR14" s="114">
        <v>0</v>
      </c>
      <c r="AS14" s="115"/>
      <c r="AT14" s="115"/>
      <c r="AU14" s="115"/>
      <c r="AV14" s="115"/>
      <c r="AW14" s="115"/>
      <c r="AX14" s="115"/>
      <c r="AY14" s="115"/>
      <c r="AZ14" s="115"/>
      <c r="BA14" s="115"/>
      <c r="BB14" s="116"/>
      <c r="BC14" s="111">
        <v>100</v>
      </c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3"/>
      <c r="BQ14" s="111" t="s">
        <v>42</v>
      </c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3"/>
      <c r="CH14" s="111">
        <v>2</v>
      </c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3"/>
    </row>
    <row r="15" spans="1:102" s="28" customFormat="1" ht="148.5" customHeight="1">
      <c r="A15" s="29"/>
      <c r="B15" s="109" t="s">
        <v>226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10"/>
      <c r="AG15" s="114">
        <v>0</v>
      </c>
      <c r="AH15" s="115"/>
      <c r="AI15" s="115"/>
      <c r="AJ15" s="115"/>
      <c r="AK15" s="115"/>
      <c r="AL15" s="115"/>
      <c r="AM15" s="115"/>
      <c r="AN15" s="115"/>
      <c r="AO15" s="115"/>
      <c r="AP15" s="115"/>
      <c r="AQ15" s="116"/>
      <c r="AR15" s="114">
        <v>0</v>
      </c>
      <c r="AS15" s="115"/>
      <c r="AT15" s="115"/>
      <c r="AU15" s="115"/>
      <c r="AV15" s="115"/>
      <c r="AW15" s="115"/>
      <c r="AX15" s="115"/>
      <c r="AY15" s="115"/>
      <c r="AZ15" s="115"/>
      <c r="BA15" s="115"/>
      <c r="BB15" s="116"/>
      <c r="BC15" s="111">
        <v>100</v>
      </c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3"/>
      <c r="BQ15" s="111" t="s">
        <v>49</v>
      </c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3"/>
      <c r="CH15" s="111">
        <v>2</v>
      </c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3"/>
    </row>
    <row r="16" spans="1:102" s="28" customFormat="1" ht="219.75" customHeight="1">
      <c r="A16" s="29"/>
      <c r="B16" s="109" t="s">
        <v>105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10"/>
      <c r="AG16" s="114">
        <v>0</v>
      </c>
      <c r="AH16" s="115"/>
      <c r="AI16" s="115"/>
      <c r="AJ16" s="115"/>
      <c r="AK16" s="115"/>
      <c r="AL16" s="115"/>
      <c r="AM16" s="115"/>
      <c r="AN16" s="115"/>
      <c r="AO16" s="115"/>
      <c r="AP16" s="115"/>
      <c r="AQ16" s="116"/>
      <c r="AR16" s="114">
        <v>0</v>
      </c>
      <c r="AS16" s="115"/>
      <c r="AT16" s="115"/>
      <c r="AU16" s="115"/>
      <c r="AV16" s="115"/>
      <c r="AW16" s="115"/>
      <c r="AX16" s="115"/>
      <c r="AY16" s="115"/>
      <c r="AZ16" s="115"/>
      <c r="BA16" s="115"/>
      <c r="BB16" s="116"/>
      <c r="BC16" s="111">
        <v>100</v>
      </c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3"/>
      <c r="BQ16" s="111" t="s">
        <v>42</v>
      </c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3"/>
      <c r="CH16" s="111" t="s">
        <v>40</v>
      </c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3"/>
    </row>
    <row r="17" spans="1:102" s="28" customFormat="1" ht="177" customHeight="1">
      <c r="A17" s="29"/>
      <c r="B17" s="109" t="s">
        <v>104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10"/>
      <c r="AG17" s="114">
        <v>0</v>
      </c>
      <c r="AH17" s="115"/>
      <c r="AI17" s="115"/>
      <c r="AJ17" s="115"/>
      <c r="AK17" s="115"/>
      <c r="AL17" s="115"/>
      <c r="AM17" s="115"/>
      <c r="AN17" s="115"/>
      <c r="AO17" s="115"/>
      <c r="AP17" s="115"/>
      <c r="AQ17" s="116"/>
      <c r="AR17" s="114">
        <v>0</v>
      </c>
      <c r="AS17" s="115"/>
      <c r="AT17" s="115"/>
      <c r="AU17" s="115"/>
      <c r="AV17" s="115"/>
      <c r="AW17" s="115"/>
      <c r="AX17" s="115"/>
      <c r="AY17" s="115"/>
      <c r="AZ17" s="115"/>
      <c r="BA17" s="115"/>
      <c r="BB17" s="116"/>
      <c r="BC17" s="111">
        <v>100</v>
      </c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3"/>
      <c r="BQ17" s="111" t="s">
        <v>42</v>
      </c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3"/>
      <c r="CH17" s="111">
        <v>2</v>
      </c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3"/>
    </row>
    <row r="18" spans="1:102" s="28" customFormat="1" ht="132" customHeight="1">
      <c r="A18" s="29"/>
      <c r="B18" s="109" t="s">
        <v>225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10"/>
      <c r="AG18" s="114">
        <v>0</v>
      </c>
      <c r="AH18" s="115"/>
      <c r="AI18" s="115"/>
      <c r="AJ18" s="115"/>
      <c r="AK18" s="115"/>
      <c r="AL18" s="115"/>
      <c r="AM18" s="115"/>
      <c r="AN18" s="115"/>
      <c r="AO18" s="115"/>
      <c r="AP18" s="115"/>
      <c r="AQ18" s="116"/>
      <c r="AR18" s="114">
        <v>0</v>
      </c>
      <c r="AS18" s="115"/>
      <c r="AT18" s="115"/>
      <c r="AU18" s="115"/>
      <c r="AV18" s="115"/>
      <c r="AW18" s="115"/>
      <c r="AX18" s="115"/>
      <c r="AY18" s="115"/>
      <c r="AZ18" s="115"/>
      <c r="BA18" s="115"/>
      <c r="BB18" s="116"/>
      <c r="BC18" s="111">
        <v>100</v>
      </c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3"/>
      <c r="BQ18" s="111" t="s">
        <v>49</v>
      </c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3"/>
      <c r="CH18" s="111">
        <v>2</v>
      </c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3"/>
    </row>
    <row r="19" spans="1:102" s="28" customFormat="1" ht="90" customHeight="1">
      <c r="A19" s="29"/>
      <c r="B19" s="109" t="s">
        <v>102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10"/>
      <c r="AG19" s="114">
        <v>0</v>
      </c>
      <c r="AH19" s="115"/>
      <c r="AI19" s="115"/>
      <c r="AJ19" s="115"/>
      <c r="AK19" s="115"/>
      <c r="AL19" s="115"/>
      <c r="AM19" s="115"/>
      <c r="AN19" s="115"/>
      <c r="AO19" s="115"/>
      <c r="AP19" s="115"/>
      <c r="AQ19" s="116"/>
      <c r="AR19" s="114">
        <v>0</v>
      </c>
      <c r="AS19" s="115"/>
      <c r="AT19" s="115"/>
      <c r="AU19" s="115"/>
      <c r="AV19" s="115"/>
      <c r="AW19" s="115"/>
      <c r="AX19" s="115"/>
      <c r="AY19" s="115"/>
      <c r="AZ19" s="115"/>
      <c r="BA19" s="115"/>
      <c r="BB19" s="116"/>
      <c r="BC19" s="111">
        <v>100</v>
      </c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3"/>
      <c r="BQ19" s="111" t="s">
        <v>49</v>
      </c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3"/>
      <c r="CH19" s="111">
        <v>2</v>
      </c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3"/>
    </row>
    <row r="20" spans="1:102" s="28" customFormat="1" ht="45" customHeight="1">
      <c r="A20" s="29"/>
      <c r="B20" s="109" t="s">
        <v>101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10"/>
      <c r="AG20" s="114" t="s">
        <v>40</v>
      </c>
      <c r="AH20" s="115"/>
      <c r="AI20" s="115"/>
      <c r="AJ20" s="115"/>
      <c r="AK20" s="115"/>
      <c r="AL20" s="115"/>
      <c r="AM20" s="115"/>
      <c r="AN20" s="115"/>
      <c r="AO20" s="115"/>
      <c r="AP20" s="115"/>
      <c r="AQ20" s="116"/>
      <c r="AR20" s="114" t="s">
        <v>40</v>
      </c>
      <c r="AS20" s="115"/>
      <c r="AT20" s="115"/>
      <c r="AU20" s="115"/>
      <c r="AV20" s="115"/>
      <c r="AW20" s="115"/>
      <c r="AX20" s="115"/>
      <c r="AY20" s="115"/>
      <c r="AZ20" s="115"/>
      <c r="BA20" s="115"/>
      <c r="BB20" s="116"/>
      <c r="BC20" s="111" t="s">
        <v>40</v>
      </c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3"/>
      <c r="BQ20" s="111" t="s">
        <v>40</v>
      </c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3"/>
      <c r="CH20" s="111">
        <v>2</v>
      </c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3"/>
    </row>
    <row r="21" spans="1:102" s="28" customFormat="1" ht="15">
      <c r="A21" s="29"/>
      <c r="B21" s="109" t="s">
        <v>45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10"/>
      <c r="AG21" s="114"/>
      <c r="AH21" s="115"/>
      <c r="AI21" s="115"/>
      <c r="AJ21" s="115"/>
      <c r="AK21" s="115"/>
      <c r="AL21" s="115"/>
      <c r="AM21" s="115"/>
      <c r="AN21" s="115"/>
      <c r="AO21" s="115"/>
      <c r="AP21" s="115"/>
      <c r="AQ21" s="116"/>
      <c r="AR21" s="114"/>
      <c r="AS21" s="115"/>
      <c r="AT21" s="115"/>
      <c r="AU21" s="115"/>
      <c r="AV21" s="115"/>
      <c r="AW21" s="115"/>
      <c r="AX21" s="115"/>
      <c r="AY21" s="115"/>
      <c r="AZ21" s="115"/>
      <c r="BA21" s="115"/>
      <c r="BB21" s="116"/>
      <c r="BC21" s="111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3"/>
      <c r="BQ21" s="111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3"/>
      <c r="CH21" s="111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3"/>
    </row>
    <row r="22" spans="1:102" s="28" customFormat="1" ht="74.25" customHeight="1">
      <c r="A22" s="29"/>
      <c r="B22" s="109" t="s">
        <v>100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10"/>
      <c r="AG22" s="114">
        <v>0</v>
      </c>
      <c r="AH22" s="115"/>
      <c r="AI22" s="115"/>
      <c r="AJ22" s="115"/>
      <c r="AK22" s="115"/>
      <c r="AL22" s="115"/>
      <c r="AM22" s="115"/>
      <c r="AN22" s="115"/>
      <c r="AO22" s="115"/>
      <c r="AP22" s="115"/>
      <c r="AQ22" s="116"/>
      <c r="AR22" s="114">
        <v>0</v>
      </c>
      <c r="AS22" s="115"/>
      <c r="AT22" s="115"/>
      <c r="AU22" s="115"/>
      <c r="AV22" s="115"/>
      <c r="AW22" s="115"/>
      <c r="AX22" s="115"/>
      <c r="AY22" s="115"/>
      <c r="AZ22" s="115"/>
      <c r="BA22" s="115"/>
      <c r="BB22" s="116"/>
      <c r="BC22" s="111">
        <v>100</v>
      </c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3"/>
      <c r="BQ22" s="111" t="s">
        <v>42</v>
      </c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3"/>
      <c r="CH22" s="111">
        <v>2</v>
      </c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3"/>
    </row>
    <row r="23" spans="1:102" s="28" customFormat="1" ht="117.75" customHeight="1">
      <c r="A23" s="29"/>
      <c r="B23" s="109" t="s">
        <v>99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10"/>
      <c r="AG23" s="114" t="s">
        <v>40</v>
      </c>
      <c r="AH23" s="115"/>
      <c r="AI23" s="115"/>
      <c r="AJ23" s="115"/>
      <c r="AK23" s="115"/>
      <c r="AL23" s="115"/>
      <c r="AM23" s="115"/>
      <c r="AN23" s="115"/>
      <c r="AO23" s="115"/>
      <c r="AP23" s="115"/>
      <c r="AQ23" s="116"/>
      <c r="AR23" s="114" t="s">
        <v>40</v>
      </c>
      <c r="AS23" s="115"/>
      <c r="AT23" s="115"/>
      <c r="AU23" s="115"/>
      <c r="AV23" s="115"/>
      <c r="AW23" s="115"/>
      <c r="AX23" s="115"/>
      <c r="AY23" s="115"/>
      <c r="AZ23" s="115"/>
      <c r="BA23" s="115"/>
      <c r="BB23" s="116"/>
      <c r="BC23" s="111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3"/>
      <c r="BQ23" s="111" t="s">
        <v>49</v>
      </c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3"/>
      <c r="CH23" s="111">
        <v>2</v>
      </c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3"/>
    </row>
    <row r="24" spans="1:102" s="28" customFormat="1" ht="31.5" customHeight="1">
      <c r="A24" s="29"/>
      <c r="B24" s="109" t="s">
        <v>98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10"/>
      <c r="AG24" s="114">
        <v>0</v>
      </c>
      <c r="AH24" s="115"/>
      <c r="AI24" s="115"/>
      <c r="AJ24" s="115"/>
      <c r="AK24" s="115"/>
      <c r="AL24" s="115"/>
      <c r="AM24" s="115"/>
      <c r="AN24" s="115"/>
      <c r="AO24" s="115"/>
      <c r="AP24" s="115"/>
      <c r="AQ24" s="116"/>
      <c r="AR24" s="114">
        <v>0</v>
      </c>
      <c r="AS24" s="115"/>
      <c r="AT24" s="115"/>
      <c r="AU24" s="115"/>
      <c r="AV24" s="115"/>
      <c r="AW24" s="115"/>
      <c r="AX24" s="115"/>
      <c r="AY24" s="115"/>
      <c r="AZ24" s="115"/>
      <c r="BA24" s="115"/>
      <c r="BB24" s="116"/>
      <c r="BC24" s="111">
        <v>100</v>
      </c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3"/>
      <c r="BQ24" s="111" t="s">
        <v>40</v>
      </c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3"/>
      <c r="CH24" s="111" t="s">
        <v>40</v>
      </c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3"/>
    </row>
    <row r="25" spans="1:102" s="28" customFormat="1" ht="45" customHeight="1">
      <c r="A25" s="29"/>
      <c r="B25" s="109" t="s">
        <v>97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10"/>
      <c r="AG25" s="114">
        <v>0</v>
      </c>
      <c r="AH25" s="115"/>
      <c r="AI25" s="115"/>
      <c r="AJ25" s="115"/>
      <c r="AK25" s="115"/>
      <c r="AL25" s="115"/>
      <c r="AM25" s="115"/>
      <c r="AN25" s="115"/>
      <c r="AO25" s="115"/>
      <c r="AP25" s="115"/>
      <c r="AQ25" s="116"/>
      <c r="AR25" s="114">
        <v>0</v>
      </c>
      <c r="AS25" s="115"/>
      <c r="AT25" s="115"/>
      <c r="AU25" s="115"/>
      <c r="AV25" s="115"/>
      <c r="AW25" s="115"/>
      <c r="AX25" s="115"/>
      <c r="AY25" s="115"/>
      <c r="AZ25" s="115"/>
      <c r="BA25" s="115"/>
      <c r="BB25" s="116"/>
      <c r="BC25" s="111">
        <v>100</v>
      </c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3"/>
      <c r="BQ25" s="111" t="s">
        <v>40</v>
      </c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3"/>
      <c r="CH25" s="111" t="s">
        <v>40</v>
      </c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3"/>
    </row>
    <row r="26" spans="1:102" s="28" customFormat="1" ht="48" customHeight="1">
      <c r="A26" s="29"/>
      <c r="B26" s="109" t="s">
        <v>96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10"/>
      <c r="AG26" s="114">
        <v>0</v>
      </c>
      <c r="AH26" s="115"/>
      <c r="AI26" s="115"/>
      <c r="AJ26" s="115"/>
      <c r="AK26" s="115"/>
      <c r="AL26" s="115"/>
      <c r="AM26" s="115"/>
      <c r="AN26" s="115"/>
      <c r="AO26" s="115"/>
      <c r="AP26" s="115"/>
      <c r="AQ26" s="116"/>
      <c r="AR26" s="114">
        <v>0</v>
      </c>
      <c r="AS26" s="115"/>
      <c r="AT26" s="115"/>
      <c r="AU26" s="115"/>
      <c r="AV26" s="115"/>
      <c r="AW26" s="115"/>
      <c r="AX26" s="115"/>
      <c r="AY26" s="115"/>
      <c r="AZ26" s="115"/>
      <c r="BA26" s="115"/>
      <c r="BB26" s="116"/>
      <c r="BC26" s="111">
        <v>100</v>
      </c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3"/>
      <c r="BQ26" s="111" t="s">
        <v>40</v>
      </c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3"/>
      <c r="CH26" s="111" t="s">
        <v>40</v>
      </c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3"/>
    </row>
    <row r="27" spans="1:102" s="28" customFormat="1" ht="58.5" customHeight="1">
      <c r="A27" s="29"/>
      <c r="B27" s="109" t="s">
        <v>95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10"/>
      <c r="AG27" s="114">
        <v>0</v>
      </c>
      <c r="AH27" s="115"/>
      <c r="AI27" s="115"/>
      <c r="AJ27" s="115"/>
      <c r="AK27" s="115"/>
      <c r="AL27" s="115"/>
      <c r="AM27" s="115"/>
      <c r="AN27" s="115"/>
      <c r="AO27" s="115"/>
      <c r="AP27" s="115"/>
      <c r="AQ27" s="116"/>
      <c r="AR27" s="114">
        <v>0</v>
      </c>
      <c r="AS27" s="115"/>
      <c r="AT27" s="115"/>
      <c r="AU27" s="115"/>
      <c r="AV27" s="115"/>
      <c r="AW27" s="115"/>
      <c r="AX27" s="115"/>
      <c r="AY27" s="115"/>
      <c r="AZ27" s="115"/>
      <c r="BA27" s="115"/>
      <c r="BB27" s="116"/>
      <c r="BC27" s="111">
        <v>100</v>
      </c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3"/>
      <c r="BQ27" s="111" t="s">
        <v>42</v>
      </c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3"/>
      <c r="CH27" s="111">
        <v>2</v>
      </c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3"/>
    </row>
    <row r="28" spans="1:102" ht="117" customHeight="1">
      <c r="A28" s="24"/>
      <c r="B28" s="109" t="s">
        <v>94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10"/>
      <c r="AG28" s="114">
        <v>0</v>
      </c>
      <c r="AH28" s="115"/>
      <c r="AI28" s="115"/>
      <c r="AJ28" s="115"/>
      <c r="AK28" s="115"/>
      <c r="AL28" s="115"/>
      <c r="AM28" s="115"/>
      <c r="AN28" s="115"/>
      <c r="AO28" s="115"/>
      <c r="AP28" s="115"/>
      <c r="AQ28" s="116"/>
      <c r="AR28" s="114">
        <v>0</v>
      </c>
      <c r="AS28" s="115"/>
      <c r="AT28" s="115"/>
      <c r="AU28" s="115"/>
      <c r="AV28" s="115"/>
      <c r="AW28" s="115"/>
      <c r="AX28" s="115"/>
      <c r="AY28" s="115"/>
      <c r="AZ28" s="115"/>
      <c r="BA28" s="115"/>
      <c r="BB28" s="116"/>
      <c r="BC28" s="111">
        <v>100</v>
      </c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3"/>
      <c r="BQ28" s="111" t="s">
        <v>42</v>
      </c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3"/>
      <c r="CH28" s="111">
        <v>2</v>
      </c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3"/>
    </row>
    <row r="29" spans="1:102" ht="132.75" customHeight="1">
      <c r="A29" s="24"/>
      <c r="B29" s="109" t="s">
        <v>93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10"/>
      <c r="AG29" s="114" t="s">
        <v>40</v>
      </c>
      <c r="AH29" s="115"/>
      <c r="AI29" s="115"/>
      <c r="AJ29" s="115"/>
      <c r="AK29" s="115"/>
      <c r="AL29" s="115"/>
      <c r="AM29" s="115"/>
      <c r="AN29" s="115"/>
      <c r="AO29" s="115"/>
      <c r="AP29" s="115"/>
      <c r="AQ29" s="116"/>
      <c r="AR29" s="114" t="s">
        <v>40</v>
      </c>
      <c r="AS29" s="115"/>
      <c r="AT29" s="115"/>
      <c r="AU29" s="115"/>
      <c r="AV29" s="115"/>
      <c r="AW29" s="115"/>
      <c r="AX29" s="115"/>
      <c r="AY29" s="115"/>
      <c r="AZ29" s="115"/>
      <c r="BA29" s="115"/>
      <c r="BB29" s="116"/>
      <c r="BC29" s="111" t="s">
        <v>40</v>
      </c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3"/>
      <c r="BQ29" s="111" t="s">
        <v>40</v>
      </c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3"/>
      <c r="CH29" s="111">
        <v>2</v>
      </c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3"/>
    </row>
    <row r="30" spans="1:102" s="28" customFormat="1" ht="15">
      <c r="A30" s="29"/>
      <c r="B30" s="109" t="s">
        <v>45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10"/>
      <c r="AG30" s="114"/>
      <c r="AH30" s="115"/>
      <c r="AI30" s="115"/>
      <c r="AJ30" s="115"/>
      <c r="AK30" s="115"/>
      <c r="AL30" s="115"/>
      <c r="AM30" s="115"/>
      <c r="AN30" s="115"/>
      <c r="AO30" s="115"/>
      <c r="AP30" s="115"/>
      <c r="AQ30" s="116"/>
      <c r="AR30" s="114"/>
      <c r="AS30" s="115"/>
      <c r="AT30" s="115"/>
      <c r="AU30" s="115"/>
      <c r="AV30" s="115"/>
      <c r="AW30" s="115"/>
      <c r="AX30" s="115"/>
      <c r="AY30" s="115"/>
      <c r="AZ30" s="115"/>
      <c r="BA30" s="115"/>
      <c r="BB30" s="116"/>
      <c r="BC30" s="111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3"/>
      <c r="BQ30" s="111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3"/>
      <c r="CH30" s="111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3"/>
    </row>
    <row r="31" spans="1:102" ht="103.5" customHeight="1">
      <c r="A31" s="24"/>
      <c r="B31" s="109" t="s">
        <v>92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10"/>
      <c r="AG31" s="114">
        <v>0</v>
      </c>
      <c r="AH31" s="115"/>
      <c r="AI31" s="115"/>
      <c r="AJ31" s="115"/>
      <c r="AK31" s="115"/>
      <c r="AL31" s="115"/>
      <c r="AM31" s="115"/>
      <c r="AN31" s="115"/>
      <c r="AO31" s="115"/>
      <c r="AP31" s="115"/>
      <c r="AQ31" s="116"/>
      <c r="AR31" s="114">
        <v>0</v>
      </c>
      <c r="AS31" s="115"/>
      <c r="AT31" s="115"/>
      <c r="AU31" s="115"/>
      <c r="AV31" s="115"/>
      <c r="AW31" s="115"/>
      <c r="AX31" s="115"/>
      <c r="AY31" s="115"/>
      <c r="AZ31" s="115"/>
      <c r="BA31" s="115"/>
      <c r="BB31" s="116"/>
      <c r="BC31" s="111">
        <v>100</v>
      </c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3"/>
      <c r="BQ31" s="111" t="s">
        <v>42</v>
      </c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3"/>
      <c r="CH31" s="111">
        <v>2</v>
      </c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3"/>
    </row>
    <row r="32" spans="1:102" ht="219.75" customHeight="1">
      <c r="A32" s="24"/>
      <c r="B32" s="109" t="s">
        <v>91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10"/>
      <c r="AG32" s="114">
        <v>0</v>
      </c>
      <c r="AH32" s="115"/>
      <c r="AI32" s="115"/>
      <c r="AJ32" s="115"/>
      <c r="AK32" s="115"/>
      <c r="AL32" s="115"/>
      <c r="AM32" s="115"/>
      <c r="AN32" s="115"/>
      <c r="AO32" s="115"/>
      <c r="AP32" s="115"/>
      <c r="AQ32" s="116"/>
      <c r="AR32" s="114">
        <v>0</v>
      </c>
      <c r="AS32" s="115"/>
      <c r="AT32" s="115"/>
      <c r="AU32" s="115"/>
      <c r="AV32" s="115"/>
      <c r="AW32" s="115"/>
      <c r="AX32" s="115"/>
      <c r="AY32" s="115"/>
      <c r="AZ32" s="115"/>
      <c r="BA32" s="115"/>
      <c r="BB32" s="116"/>
      <c r="BC32" s="111">
        <v>100</v>
      </c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3"/>
      <c r="BQ32" s="111" t="s">
        <v>49</v>
      </c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3"/>
      <c r="CH32" s="111">
        <v>2</v>
      </c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3"/>
    </row>
    <row r="33" spans="1:102" ht="45" customHeight="1">
      <c r="A33" s="24"/>
      <c r="B33" s="109" t="s">
        <v>90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10"/>
      <c r="AG33" s="114" t="s">
        <v>40</v>
      </c>
      <c r="AH33" s="115"/>
      <c r="AI33" s="115"/>
      <c r="AJ33" s="115"/>
      <c r="AK33" s="115"/>
      <c r="AL33" s="115"/>
      <c r="AM33" s="115"/>
      <c r="AN33" s="115"/>
      <c r="AO33" s="115"/>
      <c r="AP33" s="115"/>
      <c r="AQ33" s="116"/>
      <c r="AR33" s="114" t="s">
        <v>40</v>
      </c>
      <c r="AS33" s="115"/>
      <c r="AT33" s="115"/>
      <c r="AU33" s="115"/>
      <c r="AV33" s="115"/>
      <c r="AW33" s="115"/>
      <c r="AX33" s="115"/>
      <c r="AY33" s="115"/>
      <c r="AZ33" s="115"/>
      <c r="BA33" s="115"/>
      <c r="BB33" s="116"/>
      <c r="BC33" s="111" t="s">
        <v>40</v>
      </c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3"/>
      <c r="BQ33" s="111" t="s">
        <v>40</v>
      </c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3"/>
      <c r="CH33" s="111">
        <v>2</v>
      </c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3"/>
    </row>
    <row r="34" s="26" customFormat="1" ht="15"/>
    <row r="35" spans="1:100" s="1" customFormat="1" ht="15.75">
      <c r="A35" s="66" t="s">
        <v>305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 t="s">
        <v>306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</row>
    <row r="36" spans="1:102" s="3" customFormat="1" ht="13.5" customHeight="1">
      <c r="A36" s="65" t="s">
        <v>11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 t="s">
        <v>12</v>
      </c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 t="s">
        <v>13</v>
      </c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</row>
    <row r="37" spans="1:27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5" ht="9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102" s="7" customFormat="1" ht="27.75" customHeight="1">
      <c r="A39" s="104" t="s">
        <v>89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</row>
    <row r="40" ht="3" customHeight="1"/>
  </sheetData>
  <sheetProtection/>
  <mergeCells count="161">
    <mergeCell ref="A39:CX39"/>
    <mergeCell ref="BW36:CX36"/>
    <mergeCell ref="A36:AK36"/>
    <mergeCell ref="AL36:BV36"/>
    <mergeCell ref="A35:AJ35"/>
    <mergeCell ref="AK35:BT35"/>
    <mergeCell ref="BU35:CV35"/>
    <mergeCell ref="B31:AF31"/>
    <mergeCell ref="B32:AF32"/>
    <mergeCell ref="B33:AF33"/>
    <mergeCell ref="BQ32:CG32"/>
    <mergeCell ref="CH32:CX32"/>
    <mergeCell ref="AG33:AQ33"/>
    <mergeCell ref="AR33:BB33"/>
    <mergeCell ref="BC33:BP33"/>
    <mergeCell ref="BQ33:CG33"/>
    <mergeCell ref="CH33:CX33"/>
    <mergeCell ref="AG32:AQ32"/>
    <mergeCell ref="AR32:BB32"/>
    <mergeCell ref="BC32:BP32"/>
    <mergeCell ref="BQ30:CG30"/>
    <mergeCell ref="CH30:CX30"/>
    <mergeCell ref="AG31:AQ31"/>
    <mergeCell ref="AR31:BB31"/>
    <mergeCell ref="BC31:BP31"/>
    <mergeCell ref="BQ31:CG31"/>
    <mergeCell ref="CH31:CX31"/>
    <mergeCell ref="B30:AF30"/>
    <mergeCell ref="AG30:AQ30"/>
    <mergeCell ref="AR30:BB30"/>
    <mergeCell ref="BC30:BP30"/>
    <mergeCell ref="BQ29:CG29"/>
    <mergeCell ref="CH29:CX29"/>
    <mergeCell ref="BQ28:CG28"/>
    <mergeCell ref="CH28:CX28"/>
    <mergeCell ref="B28:AF28"/>
    <mergeCell ref="AG28:AQ28"/>
    <mergeCell ref="B29:AF29"/>
    <mergeCell ref="AG29:AQ29"/>
    <mergeCell ref="AR29:BB29"/>
    <mergeCell ref="BC29:BP29"/>
    <mergeCell ref="AR28:BB28"/>
    <mergeCell ref="BC28:BP28"/>
    <mergeCell ref="B27:AF27"/>
    <mergeCell ref="AG27:AQ27"/>
    <mergeCell ref="AR27:BB27"/>
    <mergeCell ref="BC27:BP27"/>
    <mergeCell ref="BQ25:CG25"/>
    <mergeCell ref="CH25:CX25"/>
    <mergeCell ref="BQ26:CG26"/>
    <mergeCell ref="CH26:CX26"/>
    <mergeCell ref="BQ27:CG27"/>
    <mergeCell ref="CH27:CX27"/>
    <mergeCell ref="A10:AF10"/>
    <mergeCell ref="AG10:AQ10"/>
    <mergeCell ref="AR10:BB10"/>
    <mergeCell ref="B13:AF13"/>
    <mergeCell ref="AG13:AQ13"/>
    <mergeCell ref="AR13:BB13"/>
    <mergeCell ref="BC13:BP13"/>
    <mergeCell ref="BQ13:CG13"/>
    <mergeCell ref="AG16:AQ16"/>
    <mergeCell ref="AR16:BB16"/>
    <mergeCell ref="B16:AF16"/>
    <mergeCell ref="BC12:BP12"/>
    <mergeCell ref="BQ12:CG12"/>
    <mergeCell ref="B24:AF24"/>
    <mergeCell ref="AG24:AQ24"/>
    <mergeCell ref="BQ24:CG24"/>
    <mergeCell ref="B25:AF25"/>
    <mergeCell ref="AG25:AQ25"/>
    <mergeCell ref="AR25:BB25"/>
    <mergeCell ref="BC25:BP25"/>
    <mergeCell ref="B17:AF17"/>
    <mergeCell ref="AG17:AQ17"/>
    <mergeCell ref="AR17:BB17"/>
    <mergeCell ref="BC17:BP17"/>
    <mergeCell ref="BQ17:CG17"/>
    <mergeCell ref="I5:CP5"/>
    <mergeCell ref="I6:CP6"/>
    <mergeCell ref="BQ15:CG15"/>
    <mergeCell ref="CH15:CX15"/>
    <mergeCell ref="B14:AF14"/>
    <mergeCell ref="AG14:AQ14"/>
    <mergeCell ref="AR14:BB14"/>
    <mergeCell ref="BC14:BP14"/>
    <mergeCell ref="CH11:CX11"/>
    <mergeCell ref="B12:AF12"/>
    <mergeCell ref="BQ14:CG14"/>
    <mergeCell ref="CH14:CX14"/>
    <mergeCell ref="BQ8:CG9"/>
    <mergeCell ref="AG8:BB8"/>
    <mergeCell ref="BC8:BP9"/>
    <mergeCell ref="AG9:AQ9"/>
    <mergeCell ref="AR9:BB9"/>
    <mergeCell ref="AG12:AQ12"/>
    <mergeCell ref="AR12:BB12"/>
    <mergeCell ref="CH8:CX9"/>
    <mergeCell ref="BC10:BP10"/>
    <mergeCell ref="BQ10:CG10"/>
    <mergeCell ref="CH10:CX10"/>
    <mergeCell ref="CH12:CX12"/>
    <mergeCell ref="CH20:CX20"/>
    <mergeCell ref="BC21:BP21"/>
    <mergeCell ref="BQ21:CG21"/>
    <mergeCell ref="CH21:CX21"/>
    <mergeCell ref="AR24:BB24"/>
    <mergeCell ref="BC24:BP24"/>
    <mergeCell ref="CH13:CX13"/>
    <mergeCell ref="B15:AF15"/>
    <mergeCell ref="AG15:AQ15"/>
    <mergeCell ref="AR15:BB15"/>
    <mergeCell ref="BC15:BP15"/>
    <mergeCell ref="AG18:AQ18"/>
    <mergeCell ref="B19:AF19"/>
    <mergeCell ref="AG19:AQ19"/>
    <mergeCell ref="AR19:BB19"/>
    <mergeCell ref="BC19:BP19"/>
    <mergeCell ref="BC18:BP18"/>
    <mergeCell ref="BQ18:CG18"/>
    <mergeCell ref="CH18:CX18"/>
    <mergeCell ref="B26:AF26"/>
    <mergeCell ref="AG26:AQ26"/>
    <mergeCell ref="AR26:BB26"/>
    <mergeCell ref="BC26:BP26"/>
    <mergeCell ref="B21:AF21"/>
    <mergeCell ref="AG21:AQ21"/>
    <mergeCell ref="AR21:BB21"/>
    <mergeCell ref="AR18:BB18"/>
    <mergeCell ref="CH24:CX24"/>
    <mergeCell ref="BQ22:CG22"/>
    <mergeCell ref="CH22:CX22"/>
    <mergeCell ref="B20:AF20"/>
    <mergeCell ref="AG20:AQ20"/>
    <mergeCell ref="AR20:BB20"/>
    <mergeCell ref="BC20:BP20"/>
    <mergeCell ref="BQ20:CG20"/>
    <mergeCell ref="A3:CX3"/>
    <mergeCell ref="B23:AF23"/>
    <mergeCell ref="AG23:AQ23"/>
    <mergeCell ref="AR23:BB23"/>
    <mergeCell ref="BC23:BP23"/>
    <mergeCell ref="BQ23:CG23"/>
    <mergeCell ref="CH23:CX23"/>
    <mergeCell ref="BQ11:CG11"/>
    <mergeCell ref="B22:AF22"/>
    <mergeCell ref="AG22:AQ22"/>
    <mergeCell ref="A8:AF9"/>
    <mergeCell ref="B11:AF11"/>
    <mergeCell ref="AG11:AQ11"/>
    <mergeCell ref="AR11:BB11"/>
    <mergeCell ref="BC11:BP11"/>
    <mergeCell ref="AR22:BB22"/>
    <mergeCell ref="BC22:BP22"/>
    <mergeCell ref="CH17:CX17"/>
    <mergeCell ref="BQ16:CG16"/>
    <mergeCell ref="CH16:CX16"/>
    <mergeCell ref="BC16:BP16"/>
    <mergeCell ref="BQ19:CG19"/>
    <mergeCell ref="CH19:CX19"/>
    <mergeCell ref="B18:AF18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X63"/>
  <sheetViews>
    <sheetView view="pageBreakPreview" zoomScale="160" zoomScaleSheetLayoutView="160" zoomScalePageLayoutView="0" workbookViewId="0" topLeftCell="A1">
      <selection activeCell="BG16" sqref="BG16:BQ16"/>
    </sheetView>
  </sheetViews>
  <sheetFormatPr defaultColWidth="0.875" defaultRowHeight="12.75"/>
  <cols>
    <col min="1" max="16384" width="0.875" style="4" customWidth="1"/>
  </cols>
  <sheetData>
    <row r="1" s="7" customFormat="1" ht="12" customHeight="1">
      <c r="CX1" s="39" t="s">
        <v>146</v>
      </c>
    </row>
    <row r="2" s="7" customFormat="1" ht="12" customHeight="1">
      <c r="CX2" s="39" t="s">
        <v>145</v>
      </c>
    </row>
    <row r="3" ht="15" customHeight="1"/>
    <row r="4" s="1" customFormat="1" ht="15" customHeight="1">
      <c r="CX4" s="2" t="s">
        <v>5</v>
      </c>
    </row>
    <row r="5" s="1" customFormat="1" ht="15" customHeight="1"/>
    <row r="6" spans="1:102" s="1" customFormat="1" ht="48.75" customHeight="1">
      <c r="A6" s="75" t="s">
        <v>231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</row>
    <row r="7" spans="1:102" s="1" customFormat="1" ht="21" customHeight="1">
      <c r="A7" s="75" t="s">
        <v>230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</row>
    <row r="8" s="1" customFormat="1" ht="15" customHeight="1"/>
    <row r="9" spans="9:94" s="1" customFormat="1" ht="15" customHeight="1">
      <c r="I9" s="66" t="s">
        <v>341</v>
      </c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</row>
    <row r="10" spans="9:102" s="1" customFormat="1" ht="15.75">
      <c r="I10" s="123" t="s">
        <v>71</v>
      </c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3"/>
      <c r="CR10" s="3"/>
      <c r="CS10" s="3"/>
      <c r="CT10" s="3"/>
      <c r="CU10" s="3"/>
      <c r="CV10" s="3"/>
      <c r="CW10" s="3"/>
      <c r="CX10" s="3"/>
    </row>
    <row r="11" ht="15" customHeight="1"/>
    <row r="12" spans="1:102" s="38" customFormat="1" ht="15">
      <c r="A12" s="70" t="s">
        <v>35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2"/>
      <c r="AV12" s="70" t="s">
        <v>32</v>
      </c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2"/>
    </row>
    <row r="13" spans="1:102" s="38" customFormat="1" ht="48" customHeight="1">
      <c r="A13" s="97" t="s">
        <v>143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9"/>
      <c r="AV13" s="135" t="s">
        <v>304</v>
      </c>
      <c r="AW13" s="136"/>
      <c r="AX13" s="136"/>
      <c r="AY13" s="136"/>
      <c r="AZ13" s="136"/>
      <c r="BA13" s="136"/>
      <c r="BB13" s="136"/>
      <c r="BC13" s="136"/>
      <c r="BD13" s="136"/>
      <c r="BE13" s="136"/>
      <c r="BF13" s="137"/>
      <c r="BG13" s="135" t="s">
        <v>319</v>
      </c>
      <c r="BH13" s="136"/>
      <c r="BI13" s="136"/>
      <c r="BJ13" s="136"/>
      <c r="BK13" s="136"/>
      <c r="BL13" s="136"/>
      <c r="BM13" s="136"/>
      <c r="BN13" s="136"/>
      <c r="BO13" s="136"/>
      <c r="BP13" s="136"/>
      <c r="BQ13" s="137"/>
      <c r="BR13" s="135" t="s">
        <v>320</v>
      </c>
      <c r="BS13" s="136"/>
      <c r="BT13" s="136"/>
      <c r="BU13" s="136"/>
      <c r="BV13" s="136"/>
      <c r="BW13" s="136"/>
      <c r="BX13" s="136"/>
      <c r="BY13" s="136"/>
      <c r="BZ13" s="136"/>
      <c r="CA13" s="136"/>
      <c r="CB13" s="137"/>
      <c r="CC13" s="135" t="s">
        <v>321</v>
      </c>
      <c r="CD13" s="136"/>
      <c r="CE13" s="136"/>
      <c r="CF13" s="136"/>
      <c r="CG13" s="136"/>
      <c r="CH13" s="136"/>
      <c r="CI13" s="136"/>
      <c r="CJ13" s="136"/>
      <c r="CK13" s="136"/>
      <c r="CL13" s="136"/>
      <c r="CM13" s="137"/>
      <c r="CN13" s="135" t="s">
        <v>322</v>
      </c>
      <c r="CO13" s="136"/>
      <c r="CP13" s="136"/>
      <c r="CQ13" s="136"/>
      <c r="CR13" s="136"/>
      <c r="CS13" s="136"/>
      <c r="CT13" s="136"/>
      <c r="CU13" s="136"/>
      <c r="CV13" s="136"/>
      <c r="CW13" s="136"/>
      <c r="CX13" s="137"/>
    </row>
    <row r="14" spans="1:102" s="5" customFormat="1" ht="15.75" customHeight="1">
      <c r="A14" s="36"/>
      <c r="B14" s="130" t="s">
        <v>142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1"/>
      <c r="AV14" s="132">
        <v>2</v>
      </c>
      <c r="AW14" s="133"/>
      <c r="AX14" s="133"/>
      <c r="AY14" s="133"/>
      <c r="AZ14" s="133"/>
      <c r="BA14" s="133"/>
      <c r="BB14" s="133"/>
      <c r="BC14" s="133"/>
      <c r="BD14" s="133"/>
      <c r="BE14" s="133"/>
      <c r="BF14" s="134"/>
      <c r="BG14" s="132"/>
      <c r="BH14" s="133"/>
      <c r="BI14" s="133"/>
      <c r="BJ14" s="133"/>
      <c r="BK14" s="133"/>
      <c r="BL14" s="133"/>
      <c r="BM14" s="133"/>
      <c r="BN14" s="133"/>
      <c r="BO14" s="133"/>
      <c r="BP14" s="133"/>
      <c r="BQ14" s="134"/>
      <c r="BR14" s="100"/>
      <c r="BS14" s="101"/>
      <c r="BT14" s="101"/>
      <c r="BU14" s="101"/>
      <c r="BV14" s="101"/>
      <c r="BW14" s="101"/>
      <c r="BX14" s="101"/>
      <c r="BY14" s="101"/>
      <c r="BZ14" s="101"/>
      <c r="CA14" s="101"/>
      <c r="CB14" s="102"/>
      <c r="CC14" s="100"/>
      <c r="CD14" s="101"/>
      <c r="CE14" s="101"/>
      <c r="CF14" s="101"/>
      <c r="CG14" s="101"/>
      <c r="CH14" s="101"/>
      <c r="CI14" s="101"/>
      <c r="CJ14" s="101"/>
      <c r="CK14" s="101"/>
      <c r="CL14" s="101"/>
      <c r="CM14" s="102"/>
      <c r="CN14" s="100"/>
      <c r="CO14" s="101"/>
      <c r="CP14" s="101"/>
      <c r="CQ14" s="101"/>
      <c r="CR14" s="101"/>
      <c r="CS14" s="101"/>
      <c r="CT14" s="101"/>
      <c r="CU14" s="101"/>
      <c r="CV14" s="101"/>
      <c r="CW14" s="101"/>
      <c r="CX14" s="102"/>
    </row>
    <row r="15" spans="1:102" s="5" customFormat="1" ht="15.75" customHeight="1">
      <c r="A15" s="37"/>
      <c r="B15" s="130" t="s">
        <v>134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1"/>
      <c r="AV15" s="132">
        <v>2</v>
      </c>
      <c r="AW15" s="133"/>
      <c r="AX15" s="133"/>
      <c r="AY15" s="133"/>
      <c r="AZ15" s="133"/>
      <c r="BA15" s="133"/>
      <c r="BB15" s="133"/>
      <c r="BC15" s="133"/>
      <c r="BD15" s="133"/>
      <c r="BE15" s="133"/>
      <c r="BF15" s="134"/>
      <c r="BG15" s="132">
        <v>2</v>
      </c>
      <c r="BH15" s="133"/>
      <c r="BI15" s="133"/>
      <c r="BJ15" s="133"/>
      <c r="BK15" s="133"/>
      <c r="BL15" s="133"/>
      <c r="BM15" s="133"/>
      <c r="BN15" s="133"/>
      <c r="BO15" s="133"/>
      <c r="BP15" s="133"/>
      <c r="BQ15" s="134"/>
      <c r="BR15" s="100">
        <v>2</v>
      </c>
      <c r="BS15" s="101"/>
      <c r="BT15" s="101"/>
      <c r="BU15" s="101"/>
      <c r="BV15" s="101"/>
      <c r="BW15" s="101"/>
      <c r="BX15" s="101"/>
      <c r="BY15" s="101"/>
      <c r="BZ15" s="101"/>
      <c r="CA15" s="101"/>
      <c r="CB15" s="102"/>
      <c r="CC15" s="100">
        <v>2</v>
      </c>
      <c r="CD15" s="101"/>
      <c r="CE15" s="101"/>
      <c r="CF15" s="101"/>
      <c r="CG15" s="101"/>
      <c r="CH15" s="101"/>
      <c r="CI15" s="101"/>
      <c r="CJ15" s="101"/>
      <c r="CK15" s="101"/>
      <c r="CL15" s="101"/>
      <c r="CM15" s="102"/>
      <c r="CN15" s="100">
        <v>2</v>
      </c>
      <c r="CO15" s="101"/>
      <c r="CP15" s="101"/>
      <c r="CQ15" s="101"/>
      <c r="CR15" s="101"/>
      <c r="CS15" s="101"/>
      <c r="CT15" s="101"/>
      <c r="CU15" s="101"/>
      <c r="CV15" s="101"/>
      <c r="CW15" s="101"/>
      <c r="CX15" s="102"/>
    </row>
    <row r="16" spans="1:102" s="5" customFormat="1" ht="15.75" customHeight="1">
      <c r="A16" s="36"/>
      <c r="B16" s="130" t="s">
        <v>133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1"/>
      <c r="AV16" s="132">
        <v>1</v>
      </c>
      <c r="AW16" s="133"/>
      <c r="AX16" s="133"/>
      <c r="AY16" s="133"/>
      <c r="AZ16" s="133"/>
      <c r="BA16" s="133"/>
      <c r="BB16" s="133"/>
      <c r="BC16" s="133"/>
      <c r="BD16" s="133"/>
      <c r="BE16" s="133"/>
      <c r="BF16" s="134"/>
      <c r="BG16" s="132">
        <v>1</v>
      </c>
      <c r="BH16" s="133"/>
      <c r="BI16" s="133"/>
      <c r="BJ16" s="133"/>
      <c r="BK16" s="133"/>
      <c r="BL16" s="133"/>
      <c r="BM16" s="133"/>
      <c r="BN16" s="133"/>
      <c r="BO16" s="133"/>
      <c r="BP16" s="133"/>
      <c r="BQ16" s="134"/>
      <c r="BR16" s="100">
        <v>1</v>
      </c>
      <c r="BS16" s="101"/>
      <c r="BT16" s="101"/>
      <c r="BU16" s="101"/>
      <c r="BV16" s="101"/>
      <c r="BW16" s="101"/>
      <c r="BX16" s="101"/>
      <c r="BY16" s="101"/>
      <c r="BZ16" s="101"/>
      <c r="CA16" s="101"/>
      <c r="CB16" s="102"/>
      <c r="CC16" s="100">
        <v>1</v>
      </c>
      <c r="CD16" s="101"/>
      <c r="CE16" s="101"/>
      <c r="CF16" s="101"/>
      <c r="CG16" s="101"/>
      <c r="CH16" s="101"/>
      <c r="CI16" s="101"/>
      <c r="CJ16" s="101"/>
      <c r="CK16" s="101"/>
      <c r="CL16" s="101"/>
      <c r="CM16" s="102"/>
      <c r="CN16" s="100">
        <v>1</v>
      </c>
      <c r="CO16" s="101"/>
      <c r="CP16" s="101"/>
      <c r="CQ16" s="101"/>
      <c r="CR16" s="101"/>
      <c r="CS16" s="101"/>
      <c r="CT16" s="101"/>
      <c r="CU16" s="101"/>
      <c r="CV16" s="101"/>
      <c r="CW16" s="101"/>
      <c r="CX16" s="102"/>
    </row>
    <row r="17" spans="1:102" s="5" customFormat="1" ht="15.75" customHeight="1">
      <c r="A17" s="36"/>
      <c r="B17" s="130" t="s">
        <v>132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1"/>
      <c r="AV17" s="132">
        <v>1</v>
      </c>
      <c r="AW17" s="133"/>
      <c r="AX17" s="133"/>
      <c r="AY17" s="133"/>
      <c r="AZ17" s="133"/>
      <c r="BA17" s="133"/>
      <c r="BB17" s="133"/>
      <c r="BC17" s="133"/>
      <c r="BD17" s="133"/>
      <c r="BE17" s="133"/>
      <c r="BF17" s="134"/>
      <c r="BG17" s="132">
        <v>1</v>
      </c>
      <c r="BH17" s="133"/>
      <c r="BI17" s="133"/>
      <c r="BJ17" s="133"/>
      <c r="BK17" s="133"/>
      <c r="BL17" s="133"/>
      <c r="BM17" s="133"/>
      <c r="BN17" s="133"/>
      <c r="BO17" s="133"/>
      <c r="BP17" s="133"/>
      <c r="BQ17" s="134"/>
      <c r="BR17" s="100">
        <v>1</v>
      </c>
      <c r="BS17" s="101"/>
      <c r="BT17" s="101"/>
      <c r="BU17" s="101"/>
      <c r="BV17" s="101"/>
      <c r="BW17" s="101"/>
      <c r="BX17" s="101"/>
      <c r="BY17" s="101"/>
      <c r="BZ17" s="101"/>
      <c r="CA17" s="101"/>
      <c r="CB17" s="102"/>
      <c r="CC17" s="100">
        <v>1</v>
      </c>
      <c r="CD17" s="101"/>
      <c r="CE17" s="101"/>
      <c r="CF17" s="101"/>
      <c r="CG17" s="101"/>
      <c r="CH17" s="101"/>
      <c r="CI17" s="101"/>
      <c r="CJ17" s="101"/>
      <c r="CK17" s="101"/>
      <c r="CL17" s="101"/>
      <c r="CM17" s="102"/>
      <c r="CN17" s="100">
        <v>1</v>
      </c>
      <c r="CO17" s="101"/>
      <c r="CP17" s="101"/>
      <c r="CQ17" s="101"/>
      <c r="CR17" s="101"/>
      <c r="CS17" s="101"/>
      <c r="CT17" s="101"/>
      <c r="CU17" s="101"/>
      <c r="CV17" s="101"/>
      <c r="CW17" s="101"/>
      <c r="CX17" s="102"/>
    </row>
    <row r="18" spans="1:102" s="5" customFormat="1" ht="15.75" customHeight="1">
      <c r="A18" s="36"/>
      <c r="B18" s="130" t="s">
        <v>141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1"/>
      <c r="AV18" s="132">
        <v>2</v>
      </c>
      <c r="AW18" s="133"/>
      <c r="AX18" s="133"/>
      <c r="AY18" s="133"/>
      <c r="AZ18" s="133"/>
      <c r="BA18" s="133"/>
      <c r="BB18" s="133"/>
      <c r="BC18" s="133"/>
      <c r="BD18" s="133"/>
      <c r="BE18" s="133"/>
      <c r="BF18" s="134"/>
      <c r="BG18" s="132">
        <v>2</v>
      </c>
      <c r="BH18" s="133"/>
      <c r="BI18" s="133"/>
      <c r="BJ18" s="133"/>
      <c r="BK18" s="133"/>
      <c r="BL18" s="133"/>
      <c r="BM18" s="133"/>
      <c r="BN18" s="133"/>
      <c r="BO18" s="133"/>
      <c r="BP18" s="133"/>
      <c r="BQ18" s="134"/>
      <c r="BR18" s="100">
        <v>2</v>
      </c>
      <c r="BS18" s="101"/>
      <c r="BT18" s="101"/>
      <c r="BU18" s="101"/>
      <c r="BV18" s="101"/>
      <c r="BW18" s="101"/>
      <c r="BX18" s="101"/>
      <c r="BY18" s="101"/>
      <c r="BZ18" s="101"/>
      <c r="CA18" s="101"/>
      <c r="CB18" s="102"/>
      <c r="CC18" s="100">
        <v>2</v>
      </c>
      <c r="CD18" s="101"/>
      <c r="CE18" s="101"/>
      <c r="CF18" s="101"/>
      <c r="CG18" s="101"/>
      <c r="CH18" s="101"/>
      <c r="CI18" s="101"/>
      <c r="CJ18" s="101"/>
      <c r="CK18" s="101"/>
      <c r="CL18" s="101"/>
      <c r="CM18" s="102"/>
      <c r="CN18" s="100">
        <v>2</v>
      </c>
      <c r="CO18" s="101"/>
      <c r="CP18" s="101"/>
      <c r="CQ18" s="101"/>
      <c r="CR18" s="101"/>
      <c r="CS18" s="101"/>
      <c r="CT18" s="101"/>
      <c r="CU18" s="101"/>
      <c r="CV18" s="101"/>
      <c r="CW18" s="101"/>
      <c r="CX18" s="102"/>
    </row>
    <row r="19" spans="1:102" s="5" customFormat="1" ht="15.75" customHeight="1">
      <c r="A19" s="36"/>
      <c r="B19" s="130" t="s">
        <v>140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1"/>
      <c r="AV19" s="132">
        <v>1</v>
      </c>
      <c r="AW19" s="133"/>
      <c r="AX19" s="133"/>
      <c r="AY19" s="133"/>
      <c r="AZ19" s="133"/>
      <c r="BA19" s="133"/>
      <c r="BB19" s="133"/>
      <c r="BC19" s="133"/>
      <c r="BD19" s="133"/>
      <c r="BE19" s="133"/>
      <c r="BF19" s="134"/>
      <c r="BG19" s="132">
        <v>1</v>
      </c>
      <c r="BH19" s="133"/>
      <c r="BI19" s="133"/>
      <c r="BJ19" s="133"/>
      <c r="BK19" s="133"/>
      <c r="BL19" s="133"/>
      <c r="BM19" s="133"/>
      <c r="BN19" s="133"/>
      <c r="BO19" s="133"/>
      <c r="BP19" s="133"/>
      <c r="BQ19" s="134"/>
      <c r="BR19" s="100">
        <v>1</v>
      </c>
      <c r="BS19" s="101"/>
      <c r="BT19" s="101"/>
      <c r="BU19" s="101"/>
      <c r="BV19" s="101"/>
      <c r="BW19" s="101"/>
      <c r="BX19" s="101"/>
      <c r="BY19" s="101"/>
      <c r="BZ19" s="101"/>
      <c r="CA19" s="101"/>
      <c r="CB19" s="102"/>
      <c r="CC19" s="100">
        <v>1</v>
      </c>
      <c r="CD19" s="101"/>
      <c r="CE19" s="101"/>
      <c r="CF19" s="101"/>
      <c r="CG19" s="101"/>
      <c r="CH19" s="101"/>
      <c r="CI19" s="101"/>
      <c r="CJ19" s="101"/>
      <c r="CK19" s="101"/>
      <c r="CL19" s="101"/>
      <c r="CM19" s="102"/>
      <c r="CN19" s="100">
        <v>1</v>
      </c>
      <c r="CO19" s="101"/>
      <c r="CP19" s="101"/>
      <c r="CQ19" s="101"/>
      <c r="CR19" s="101"/>
      <c r="CS19" s="101"/>
      <c r="CT19" s="101"/>
      <c r="CU19" s="101"/>
      <c r="CV19" s="101"/>
      <c r="CW19" s="101"/>
      <c r="CX19" s="102"/>
    </row>
    <row r="20" spans="1:102" s="5" customFormat="1" ht="15.75" customHeight="1">
      <c r="A20" s="36"/>
      <c r="B20" s="130" t="s">
        <v>127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1"/>
      <c r="AV20" s="132">
        <v>1</v>
      </c>
      <c r="AW20" s="133"/>
      <c r="AX20" s="133"/>
      <c r="AY20" s="133"/>
      <c r="AZ20" s="133"/>
      <c r="BA20" s="133"/>
      <c r="BB20" s="133"/>
      <c r="BC20" s="133"/>
      <c r="BD20" s="133"/>
      <c r="BE20" s="133"/>
      <c r="BF20" s="134"/>
      <c r="BG20" s="132">
        <v>1</v>
      </c>
      <c r="BH20" s="133"/>
      <c r="BI20" s="133"/>
      <c r="BJ20" s="133"/>
      <c r="BK20" s="133"/>
      <c r="BL20" s="133"/>
      <c r="BM20" s="133"/>
      <c r="BN20" s="133"/>
      <c r="BO20" s="133"/>
      <c r="BP20" s="133"/>
      <c r="BQ20" s="134"/>
      <c r="BR20" s="100">
        <v>1</v>
      </c>
      <c r="BS20" s="101"/>
      <c r="BT20" s="101"/>
      <c r="BU20" s="101"/>
      <c r="BV20" s="101"/>
      <c r="BW20" s="101"/>
      <c r="BX20" s="101"/>
      <c r="BY20" s="101"/>
      <c r="BZ20" s="101"/>
      <c r="CA20" s="101"/>
      <c r="CB20" s="102"/>
      <c r="CC20" s="100">
        <v>1</v>
      </c>
      <c r="CD20" s="101"/>
      <c r="CE20" s="101"/>
      <c r="CF20" s="101"/>
      <c r="CG20" s="101"/>
      <c r="CH20" s="101"/>
      <c r="CI20" s="101"/>
      <c r="CJ20" s="101"/>
      <c r="CK20" s="101"/>
      <c r="CL20" s="101"/>
      <c r="CM20" s="102"/>
      <c r="CN20" s="100">
        <v>1</v>
      </c>
      <c r="CO20" s="101"/>
      <c r="CP20" s="101"/>
      <c r="CQ20" s="101"/>
      <c r="CR20" s="101"/>
      <c r="CS20" s="101"/>
      <c r="CT20" s="101"/>
      <c r="CU20" s="101"/>
      <c r="CV20" s="101"/>
      <c r="CW20" s="101"/>
      <c r="CX20" s="102"/>
    </row>
    <row r="21" spans="1:102" s="5" customFormat="1" ht="15.75" customHeight="1">
      <c r="A21" s="36"/>
      <c r="B21" s="130" t="s">
        <v>126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1"/>
      <c r="AV21" s="132">
        <v>0</v>
      </c>
      <c r="AW21" s="133"/>
      <c r="AX21" s="133"/>
      <c r="AY21" s="133"/>
      <c r="AZ21" s="133"/>
      <c r="BA21" s="133"/>
      <c r="BB21" s="133"/>
      <c r="BC21" s="133"/>
      <c r="BD21" s="133"/>
      <c r="BE21" s="133"/>
      <c r="BF21" s="134"/>
      <c r="BG21" s="132">
        <v>0</v>
      </c>
      <c r="BH21" s="133"/>
      <c r="BI21" s="133"/>
      <c r="BJ21" s="133"/>
      <c r="BK21" s="133"/>
      <c r="BL21" s="133"/>
      <c r="BM21" s="133"/>
      <c r="BN21" s="133"/>
      <c r="BO21" s="133"/>
      <c r="BP21" s="133"/>
      <c r="BQ21" s="134"/>
      <c r="BR21" s="100">
        <v>0</v>
      </c>
      <c r="BS21" s="101"/>
      <c r="BT21" s="101"/>
      <c r="BU21" s="101"/>
      <c r="BV21" s="101"/>
      <c r="BW21" s="101"/>
      <c r="BX21" s="101"/>
      <c r="BY21" s="101"/>
      <c r="BZ21" s="101"/>
      <c r="CA21" s="101"/>
      <c r="CB21" s="102"/>
      <c r="CC21" s="100">
        <v>0</v>
      </c>
      <c r="CD21" s="101"/>
      <c r="CE21" s="101"/>
      <c r="CF21" s="101"/>
      <c r="CG21" s="101"/>
      <c r="CH21" s="101"/>
      <c r="CI21" s="101"/>
      <c r="CJ21" s="101"/>
      <c r="CK21" s="101"/>
      <c r="CL21" s="101"/>
      <c r="CM21" s="102"/>
      <c r="CN21" s="100">
        <v>0</v>
      </c>
      <c r="CO21" s="101"/>
      <c r="CP21" s="101"/>
      <c r="CQ21" s="101"/>
      <c r="CR21" s="101"/>
      <c r="CS21" s="101"/>
      <c r="CT21" s="101"/>
      <c r="CU21" s="101"/>
      <c r="CV21" s="101"/>
      <c r="CW21" s="101"/>
      <c r="CX21" s="102"/>
    </row>
    <row r="22" spans="1:102" s="5" customFormat="1" ht="15.75" customHeight="1">
      <c r="A22" s="36"/>
      <c r="B22" s="130" t="s">
        <v>125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1"/>
      <c r="AV22" s="132">
        <v>0</v>
      </c>
      <c r="AW22" s="133"/>
      <c r="AX22" s="133"/>
      <c r="AY22" s="133"/>
      <c r="AZ22" s="133"/>
      <c r="BA22" s="133"/>
      <c r="BB22" s="133"/>
      <c r="BC22" s="133"/>
      <c r="BD22" s="133"/>
      <c r="BE22" s="133"/>
      <c r="BF22" s="134"/>
      <c r="BG22" s="132">
        <v>0</v>
      </c>
      <c r="BH22" s="133"/>
      <c r="BI22" s="133"/>
      <c r="BJ22" s="133"/>
      <c r="BK22" s="133"/>
      <c r="BL22" s="133"/>
      <c r="BM22" s="133"/>
      <c r="BN22" s="133"/>
      <c r="BO22" s="133"/>
      <c r="BP22" s="133"/>
      <c r="BQ22" s="134"/>
      <c r="BR22" s="100">
        <v>0</v>
      </c>
      <c r="BS22" s="101"/>
      <c r="BT22" s="101"/>
      <c r="BU22" s="101"/>
      <c r="BV22" s="101"/>
      <c r="BW22" s="101"/>
      <c r="BX22" s="101"/>
      <c r="BY22" s="101"/>
      <c r="BZ22" s="101"/>
      <c r="CA22" s="101"/>
      <c r="CB22" s="102"/>
      <c r="CC22" s="100">
        <v>0</v>
      </c>
      <c r="CD22" s="101"/>
      <c r="CE22" s="101"/>
      <c r="CF22" s="101"/>
      <c r="CG22" s="101"/>
      <c r="CH22" s="101"/>
      <c r="CI22" s="101"/>
      <c r="CJ22" s="101"/>
      <c r="CK22" s="101"/>
      <c r="CL22" s="101"/>
      <c r="CM22" s="102"/>
      <c r="CN22" s="100">
        <v>0</v>
      </c>
      <c r="CO22" s="101"/>
      <c r="CP22" s="101"/>
      <c r="CQ22" s="101"/>
      <c r="CR22" s="101"/>
      <c r="CS22" s="101"/>
      <c r="CT22" s="101"/>
      <c r="CU22" s="101"/>
      <c r="CV22" s="101"/>
      <c r="CW22" s="101"/>
      <c r="CX22" s="102"/>
    </row>
    <row r="23" spans="1:102" s="5" customFormat="1" ht="15.75" customHeight="1">
      <c r="A23" s="36"/>
      <c r="B23" s="130" t="s">
        <v>139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1"/>
      <c r="AV23" s="132">
        <v>1</v>
      </c>
      <c r="AW23" s="133"/>
      <c r="AX23" s="133"/>
      <c r="AY23" s="133"/>
      <c r="AZ23" s="133"/>
      <c r="BA23" s="133"/>
      <c r="BB23" s="133"/>
      <c r="BC23" s="133"/>
      <c r="BD23" s="133"/>
      <c r="BE23" s="133"/>
      <c r="BF23" s="134"/>
      <c r="BG23" s="132">
        <v>1</v>
      </c>
      <c r="BH23" s="133"/>
      <c r="BI23" s="133"/>
      <c r="BJ23" s="133"/>
      <c r="BK23" s="133"/>
      <c r="BL23" s="133"/>
      <c r="BM23" s="133"/>
      <c r="BN23" s="133"/>
      <c r="BO23" s="133"/>
      <c r="BP23" s="133"/>
      <c r="BQ23" s="134"/>
      <c r="BR23" s="100">
        <v>1</v>
      </c>
      <c r="BS23" s="101"/>
      <c r="BT23" s="101"/>
      <c r="BU23" s="101"/>
      <c r="BV23" s="101"/>
      <c r="BW23" s="101"/>
      <c r="BX23" s="101"/>
      <c r="BY23" s="101"/>
      <c r="BZ23" s="101"/>
      <c r="CA23" s="101"/>
      <c r="CB23" s="102"/>
      <c r="CC23" s="100">
        <v>1</v>
      </c>
      <c r="CD23" s="101"/>
      <c r="CE23" s="101"/>
      <c r="CF23" s="101"/>
      <c r="CG23" s="101"/>
      <c r="CH23" s="101"/>
      <c r="CI23" s="101"/>
      <c r="CJ23" s="101"/>
      <c r="CK23" s="101"/>
      <c r="CL23" s="101"/>
      <c r="CM23" s="102"/>
      <c r="CN23" s="100">
        <v>1</v>
      </c>
      <c r="CO23" s="101"/>
      <c r="CP23" s="101"/>
      <c r="CQ23" s="101"/>
      <c r="CR23" s="101"/>
      <c r="CS23" s="101"/>
      <c r="CT23" s="101"/>
      <c r="CU23" s="101"/>
      <c r="CV23" s="101"/>
      <c r="CW23" s="101"/>
      <c r="CX23" s="102"/>
    </row>
    <row r="24" spans="1:102" s="5" customFormat="1" ht="15.75" customHeight="1">
      <c r="A24" s="36"/>
      <c r="B24" s="130" t="s">
        <v>138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1"/>
      <c r="AV24" s="132">
        <v>1</v>
      </c>
      <c r="AW24" s="133"/>
      <c r="AX24" s="133"/>
      <c r="AY24" s="133"/>
      <c r="AZ24" s="133"/>
      <c r="BA24" s="133"/>
      <c r="BB24" s="133"/>
      <c r="BC24" s="133"/>
      <c r="BD24" s="133"/>
      <c r="BE24" s="133"/>
      <c r="BF24" s="134"/>
      <c r="BG24" s="132">
        <v>1</v>
      </c>
      <c r="BH24" s="133"/>
      <c r="BI24" s="133"/>
      <c r="BJ24" s="133"/>
      <c r="BK24" s="133"/>
      <c r="BL24" s="133"/>
      <c r="BM24" s="133"/>
      <c r="BN24" s="133"/>
      <c r="BO24" s="133"/>
      <c r="BP24" s="133"/>
      <c r="BQ24" s="134"/>
      <c r="BR24" s="100">
        <v>1</v>
      </c>
      <c r="BS24" s="101"/>
      <c r="BT24" s="101"/>
      <c r="BU24" s="101"/>
      <c r="BV24" s="101"/>
      <c r="BW24" s="101"/>
      <c r="BX24" s="101"/>
      <c r="BY24" s="101"/>
      <c r="BZ24" s="101"/>
      <c r="CA24" s="101"/>
      <c r="CB24" s="102"/>
      <c r="CC24" s="100">
        <v>1</v>
      </c>
      <c r="CD24" s="101"/>
      <c r="CE24" s="101"/>
      <c r="CF24" s="101"/>
      <c r="CG24" s="101"/>
      <c r="CH24" s="101"/>
      <c r="CI24" s="101"/>
      <c r="CJ24" s="101"/>
      <c r="CK24" s="101"/>
      <c r="CL24" s="101"/>
      <c r="CM24" s="102"/>
      <c r="CN24" s="100">
        <v>1</v>
      </c>
      <c r="CO24" s="101"/>
      <c r="CP24" s="101"/>
      <c r="CQ24" s="101"/>
      <c r="CR24" s="101"/>
      <c r="CS24" s="101"/>
      <c r="CT24" s="101"/>
      <c r="CU24" s="101"/>
      <c r="CV24" s="101"/>
      <c r="CW24" s="101"/>
      <c r="CX24" s="102"/>
    </row>
    <row r="25" spans="1:102" s="5" customFormat="1" ht="15.75" customHeight="1">
      <c r="A25" s="36"/>
      <c r="B25" s="130" t="s">
        <v>116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1"/>
      <c r="AV25" s="132">
        <v>0</v>
      </c>
      <c r="AW25" s="133"/>
      <c r="AX25" s="133"/>
      <c r="AY25" s="133"/>
      <c r="AZ25" s="133"/>
      <c r="BA25" s="133"/>
      <c r="BB25" s="133"/>
      <c r="BC25" s="133"/>
      <c r="BD25" s="133"/>
      <c r="BE25" s="133"/>
      <c r="BF25" s="134"/>
      <c r="BG25" s="132">
        <v>0</v>
      </c>
      <c r="BH25" s="133"/>
      <c r="BI25" s="133"/>
      <c r="BJ25" s="133"/>
      <c r="BK25" s="133"/>
      <c r="BL25" s="133"/>
      <c r="BM25" s="133"/>
      <c r="BN25" s="133"/>
      <c r="BO25" s="133"/>
      <c r="BP25" s="133"/>
      <c r="BQ25" s="134"/>
      <c r="BR25" s="100">
        <v>0</v>
      </c>
      <c r="BS25" s="101"/>
      <c r="BT25" s="101"/>
      <c r="BU25" s="101"/>
      <c r="BV25" s="101"/>
      <c r="BW25" s="101"/>
      <c r="BX25" s="101"/>
      <c r="BY25" s="101"/>
      <c r="BZ25" s="101"/>
      <c r="CA25" s="101"/>
      <c r="CB25" s="102"/>
      <c r="CC25" s="100">
        <v>0</v>
      </c>
      <c r="CD25" s="101"/>
      <c r="CE25" s="101"/>
      <c r="CF25" s="101"/>
      <c r="CG25" s="101"/>
      <c r="CH25" s="101"/>
      <c r="CI25" s="101"/>
      <c r="CJ25" s="101"/>
      <c r="CK25" s="101"/>
      <c r="CL25" s="101"/>
      <c r="CM25" s="102"/>
      <c r="CN25" s="100">
        <v>0</v>
      </c>
      <c r="CO25" s="101"/>
      <c r="CP25" s="101"/>
      <c r="CQ25" s="101"/>
      <c r="CR25" s="101"/>
      <c r="CS25" s="101"/>
      <c r="CT25" s="101"/>
      <c r="CU25" s="101"/>
      <c r="CV25" s="101"/>
      <c r="CW25" s="101"/>
      <c r="CX25" s="102"/>
    </row>
    <row r="26" spans="1:102" s="5" customFormat="1" ht="15.75" customHeight="1">
      <c r="A26" s="36"/>
      <c r="B26" s="130" t="s">
        <v>137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1"/>
      <c r="AV26" s="132">
        <v>0</v>
      </c>
      <c r="AW26" s="133"/>
      <c r="AX26" s="133"/>
      <c r="AY26" s="133"/>
      <c r="AZ26" s="133"/>
      <c r="BA26" s="133"/>
      <c r="BB26" s="133"/>
      <c r="BC26" s="133"/>
      <c r="BD26" s="133"/>
      <c r="BE26" s="133"/>
      <c r="BF26" s="134"/>
      <c r="BG26" s="132">
        <v>0</v>
      </c>
      <c r="BH26" s="133"/>
      <c r="BI26" s="133"/>
      <c r="BJ26" s="133"/>
      <c r="BK26" s="133"/>
      <c r="BL26" s="133"/>
      <c r="BM26" s="133"/>
      <c r="BN26" s="133"/>
      <c r="BO26" s="133"/>
      <c r="BP26" s="133"/>
      <c r="BQ26" s="134"/>
      <c r="BR26" s="100">
        <v>0</v>
      </c>
      <c r="BS26" s="101"/>
      <c r="BT26" s="101"/>
      <c r="BU26" s="101"/>
      <c r="BV26" s="101"/>
      <c r="BW26" s="101"/>
      <c r="BX26" s="101"/>
      <c r="BY26" s="101"/>
      <c r="BZ26" s="101"/>
      <c r="CA26" s="101"/>
      <c r="CB26" s="102"/>
      <c r="CC26" s="100">
        <v>0</v>
      </c>
      <c r="CD26" s="101"/>
      <c r="CE26" s="101"/>
      <c r="CF26" s="101"/>
      <c r="CG26" s="101"/>
      <c r="CH26" s="101"/>
      <c r="CI26" s="101"/>
      <c r="CJ26" s="101"/>
      <c r="CK26" s="101"/>
      <c r="CL26" s="101"/>
      <c r="CM26" s="102"/>
      <c r="CN26" s="100">
        <v>0</v>
      </c>
      <c r="CO26" s="101"/>
      <c r="CP26" s="101"/>
      <c r="CQ26" s="101"/>
      <c r="CR26" s="101"/>
      <c r="CS26" s="101"/>
      <c r="CT26" s="101"/>
      <c r="CU26" s="101"/>
      <c r="CV26" s="101"/>
      <c r="CW26" s="101"/>
      <c r="CX26" s="102"/>
    </row>
    <row r="27" spans="1:102" s="5" customFormat="1" ht="15.75" customHeight="1">
      <c r="A27" s="36"/>
      <c r="B27" s="130" t="s">
        <v>136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1"/>
      <c r="AV27" s="132">
        <v>0</v>
      </c>
      <c r="AW27" s="133"/>
      <c r="AX27" s="133"/>
      <c r="AY27" s="133"/>
      <c r="AZ27" s="133"/>
      <c r="BA27" s="133"/>
      <c r="BB27" s="133"/>
      <c r="BC27" s="133"/>
      <c r="BD27" s="133"/>
      <c r="BE27" s="133"/>
      <c r="BF27" s="134"/>
      <c r="BG27" s="132">
        <v>0</v>
      </c>
      <c r="BH27" s="133"/>
      <c r="BI27" s="133"/>
      <c r="BJ27" s="133"/>
      <c r="BK27" s="133"/>
      <c r="BL27" s="133"/>
      <c r="BM27" s="133"/>
      <c r="BN27" s="133"/>
      <c r="BO27" s="133"/>
      <c r="BP27" s="133"/>
      <c r="BQ27" s="134"/>
      <c r="BR27" s="100">
        <v>0</v>
      </c>
      <c r="BS27" s="101"/>
      <c r="BT27" s="101"/>
      <c r="BU27" s="101"/>
      <c r="BV27" s="101"/>
      <c r="BW27" s="101"/>
      <c r="BX27" s="101"/>
      <c r="BY27" s="101"/>
      <c r="BZ27" s="101"/>
      <c r="CA27" s="101"/>
      <c r="CB27" s="102"/>
      <c r="CC27" s="100">
        <v>0</v>
      </c>
      <c r="CD27" s="101"/>
      <c r="CE27" s="101"/>
      <c r="CF27" s="101"/>
      <c r="CG27" s="101"/>
      <c r="CH27" s="101"/>
      <c r="CI27" s="101"/>
      <c r="CJ27" s="101"/>
      <c r="CK27" s="101"/>
      <c r="CL27" s="101"/>
      <c r="CM27" s="102"/>
      <c r="CN27" s="100">
        <v>0</v>
      </c>
      <c r="CO27" s="101"/>
      <c r="CP27" s="101"/>
      <c r="CQ27" s="101"/>
      <c r="CR27" s="101"/>
      <c r="CS27" s="101"/>
      <c r="CT27" s="101"/>
      <c r="CU27" s="101"/>
      <c r="CV27" s="101"/>
      <c r="CW27" s="101"/>
      <c r="CX27" s="102"/>
    </row>
    <row r="28" spans="1:102" s="5" customFormat="1" ht="15.75" customHeight="1">
      <c r="A28" s="36"/>
      <c r="B28" s="130" t="s">
        <v>135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1"/>
      <c r="AV28" s="132">
        <v>0.425</v>
      </c>
      <c r="AW28" s="133"/>
      <c r="AX28" s="133"/>
      <c r="AY28" s="133"/>
      <c r="AZ28" s="133"/>
      <c r="BA28" s="133"/>
      <c r="BB28" s="133"/>
      <c r="BC28" s="133"/>
      <c r="BD28" s="133"/>
      <c r="BE28" s="133"/>
      <c r="BF28" s="134"/>
      <c r="BG28" s="132"/>
      <c r="BH28" s="133"/>
      <c r="BI28" s="133"/>
      <c r="BJ28" s="133"/>
      <c r="BK28" s="133"/>
      <c r="BL28" s="133"/>
      <c r="BM28" s="133"/>
      <c r="BN28" s="133"/>
      <c r="BO28" s="133"/>
      <c r="BP28" s="133"/>
      <c r="BQ28" s="134"/>
      <c r="BR28" s="100"/>
      <c r="BS28" s="101"/>
      <c r="BT28" s="101"/>
      <c r="BU28" s="101"/>
      <c r="BV28" s="101"/>
      <c r="BW28" s="101"/>
      <c r="BX28" s="101"/>
      <c r="BY28" s="101"/>
      <c r="BZ28" s="101"/>
      <c r="CA28" s="101"/>
      <c r="CB28" s="102"/>
      <c r="CC28" s="100"/>
      <c r="CD28" s="101"/>
      <c r="CE28" s="101"/>
      <c r="CF28" s="101"/>
      <c r="CG28" s="101"/>
      <c r="CH28" s="101"/>
      <c r="CI28" s="101"/>
      <c r="CJ28" s="101"/>
      <c r="CK28" s="101"/>
      <c r="CL28" s="101"/>
      <c r="CM28" s="102"/>
      <c r="CN28" s="100"/>
      <c r="CO28" s="101"/>
      <c r="CP28" s="101"/>
      <c r="CQ28" s="101"/>
      <c r="CR28" s="101"/>
      <c r="CS28" s="101"/>
      <c r="CT28" s="101"/>
      <c r="CU28" s="101"/>
      <c r="CV28" s="101"/>
      <c r="CW28" s="101"/>
      <c r="CX28" s="102"/>
    </row>
    <row r="29" spans="1:102" s="5" customFormat="1" ht="15.75" customHeight="1">
      <c r="A29" s="36"/>
      <c r="B29" s="130" t="s">
        <v>134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1"/>
      <c r="AV29" s="132">
        <v>30</v>
      </c>
      <c r="AW29" s="133"/>
      <c r="AX29" s="133"/>
      <c r="AY29" s="133"/>
      <c r="AZ29" s="133"/>
      <c r="BA29" s="133"/>
      <c r="BB29" s="133"/>
      <c r="BC29" s="133"/>
      <c r="BD29" s="133"/>
      <c r="BE29" s="133"/>
      <c r="BF29" s="134"/>
      <c r="BG29" s="132">
        <f>AV29*0.985</f>
        <v>29.55</v>
      </c>
      <c r="BH29" s="133"/>
      <c r="BI29" s="133"/>
      <c r="BJ29" s="133"/>
      <c r="BK29" s="133"/>
      <c r="BL29" s="133"/>
      <c r="BM29" s="133"/>
      <c r="BN29" s="133"/>
      <c r="BO29" s="133"/>
      <c r="BP29" s="133"/>
      <c r="BQ29" s="134"/>
      <c r="BR29" s="138">
        <f>BG29*0.985</f>
        <v>29.10675</v>
      </c>
      <c r="BS29" s="139"/>
      <c r="BT29" s="139"/>
      <c r="BU29" s="139"/>
      <c r="BV29" s="139"/>
      <c r="BW29" s="139"/>
      <c r="BX29" s="139"/>
      <c r="BY29" s="139"/>
      <c r="BZ29" s="139"/>
      <c r="CA29" s="139"/>
      <c r="CB29" s="140"/>
      <c r="CC29" s="138">
        <f>BR29*0.985</f>
        <v>28.670148750000003</v>
      </c>
      <c r="CD29" s="139"/>
      <c r="CE29" s="139"/>
      <c r="CF29" s="139"/>
      <c r="CG29" s="139"/>
      <c r="CH29" s="139"/>
      <c r="CI29" s="139"/>
      <c r="CJ29" s="139"/>
      <c r="CK29" s="139"/>
      <c r="CL29" s="139"/>
      <c r="CM29" s="140"/>
      <c r="CN29" s="138">
        <f>CC29*0.985</f>
        <v>28.24009651875</v>
      </c>
      <c r="CO29" s="139"/>
      <c r="CP29" s="139"/>
      <c r="CQ29" s="139"/>
      <c r="CR29" s="139"/>
      <c r="CS29" s="139"/>
      <c r="CT29" s="139"/>
      <c r="CU29" s="139"/>
      <c r="CV29" s="139"/>
      <c r="CW29" s="139"/>
      <c r="CX29" s="140"/>
    </row>
    <row r="30" spans="1:102" s="5" customFormat="1" ht="15.75" customHeight="1">
      <c r="A30" s="36"/>
      <c r="B30" s="130" t="s">
        <v>133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1"/>
      <c r="AV30" s="132">
        <v>30</v>
      </c>
      <c r="AW30" s="133"/>
      <c r="AX30" s="133"/>
      <c r="AY30" s="133"/>
      <c r="AZ30" s="133"/>
      <c r="BA30" s="133"/>
      <c r="BB30" s="133"/>
      <c r="BC30" s="133"/>
      <c r="BD30" s="133"/>
      <c r="BE30" s="133"/>
      <c r="BF30" s="134"/>
      <c r="BG30" s="132">
        <f>AV30*0.985</f>
        <v>29.55</v>
      </c>
      <c r="BH30" s="133"/>
      <c r="BI30" s="133"/>
      <c r="BJ30" s="133"/>
      <c r="BK30" s="133"/>
      <c r="BL30" s="133"/>
      <c r="BM30" s="133"/>
      <c r="BN30" s="133"/>
      <c r="BO30" s="133"/>
      <c r="BP30" s="133"/>
      <c r="BQ30" s="134"/>
      <c r="BR30" s="138">
        <f>BG30*0.985</f>
        <v>29.10675</v>
      </c>
      <c r="BS30" s="139"/>
      <c r="BT30" s="139"/>
      <c r="BU30" s="139"/>
      <c r="BV30" s="139"/>
      <c r="BW30" s="139"/>
      <c r="BX30" s="139"/>
      <c r="BY30" s="139"/>
      <c r="BZ30" s="139"/>
      <c r="CA30" s="139"/>
      <c r="CB30" s="140"/>
      <c r="CC30" s="138">
        <f>BR30*0.985</f>
        <v>28.670148750000003</v>
      </c>
      <c r="CD30" s="139"/>
      <c r="CE30" s="139"/>
      <c r="CF30" s="139"/>
      <c r="CG30" s="139"/>
      <c r="CH30" s="139"/>
      <c r="CI30" s="139"/>
      <c r="CJ30" s="139"/>
      <c r="CK30" s="139"/>
      <c r="CL30" s="139"/>
      <c r="CM30" s="140"/>
      <c r="CN30" s="138">
        <f>CC30*0.985</f>
        <v>28.24009651875</v>
      </c>
      <c r="CO30" s="139"/>
      <c r="CP30" s="139"/>
      <c r="CQ30" s="139"/>
      <c r="CR30" s="139"/>
      <c r="CS30" s="139"/>
      <c r="CT30" s="139"/>
      <c r="CU30" s="139"/>
      <c r="CV30" s="139"/>
      <c r="CW30" s="139"/>
      <c r="CX30" s="140"/>
    </row>
    <row r="31" spans="1:102" s="5" customFormat="1" ht="15.75" customHeight="1">
      <c r="A31" s="36"/>
      <c r="B31" s="130" t="s">
        <v>132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1"/>
      <c r="AV31" s="132">
        <v>30</v>
      </c>
      <c r="AW31" s="133"/>
      <c r="AX31" s="133"/>
      <c r="AY31" s="133"/>
      <c r="AZ31" s="133"/>
      <c r="BA31" s="133"/>
      <c r="BB31" s="133"/>
      <c r="BC31" s="133"/>
      <c r="BD31" s="133"/>
      <c r="BE31" s="133"/>
      <c r="BF31" s="134"/>
      <c r="BG31" s="132">
        <f>AV31*0.985</f>
        <v>29.55</v>
      </c>
      <c r="BH31" s="133"/>
      <c r="BI31" s="133"/>
      <c r="BJ31" s="133"/>
      <c r="BK31" s="133"/>
      <c r="BL31" s="133"/>
      <c r="BM31" s="133"/>
      <c r="BN31" s="133"/>
      <c r="BO31" s="133"/>
      <c r="BP31" s="133"/>
      <c r="BQ31" s="134"/>
      <c r="BR31" s="138">
        <f>BG31*0.985</f>
        <v>29.10675</v>
      </c>
      <c r="BS31" s="139"/>
      <c r="BT31" s="139"/>
      <c r="BU31" s="139"/>
      <c r="BV31" s="139"/>
      <c r="BW31" s="139"/>
      <c r="BX31" s="139"/>
      <c r="BY31" s="139"/>
      <c r="BZ31" s="139"/>
      <c r="CA31" s="139"/>
      <c r="CB31" s="140"/>
      <c r="CC31" s="138">
        <f>BR31*0.985</f>
        <v>28.670148750000003</v>
      </c>
      <c r="CD31" s="139"/>
      <c r="CE31" s="139"/>
      <c r="CF31" s="139"/>
      <c r="CG31" s="139"/>
      <c r="CH31" s="139"/>
      <c r="CI31" s="139"/>
      <c r="CJ31" s="139"/>
      <c r="CK31" s="139"/>
      <c r="CL31" s="139"/>
      <c r="CM31" s="140"/>
      <c r="CN31" s="138">
        <f>CC31*0.985</f>
        <v>28.24009651875</v>
      </c>
      <c r="CO31" s="139"/>
      <c r="CP31" s="139"/>
      <c r="CQ31" s="139"/>
      <c r="CR31" s="139"/>
      <c r="CS31" s="139"/>
      <c r="CT31" s="139"/>
      <c r="CU31" s="139"/>
      <c r="CV31" s="139"/>
      <c r="CW31" s="139"/>
      <c r="CX31" s="140"/>
    </row>
    <row r="32" spans="1:102" s="5" customFormat="1" ht="15.75" customHeight="1">
      <c r="A32" s="36"/>
      <c r="B32" s="130" t="s">
        <v>131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1"/>
      <c r="AV32" s="132">
        <v>0</v>
      </c>
      <c r="AW32" s="133"/>
      <c r="AX32" s="133"/>
      <c r="AY32" s="133"/>
      <c r="AZ32" s="133"/>
      <c r="BA32" s="133"/>
      <c r="BB32" s="133"/>
      <c r="BC32" s="133"/>
      <c r="BD32" s="133"/>
      <c r="BE32" s="133"/>
      <c r="BF32" s="134"/>
      <c r="BG32" s="132">
        <v>0</v>
      </c>
      <c r="BH32" s="133"/>
      <c r="BI32" s="133"/>
      <c r="BJ32" s="133"/>
      <c r="BK32" s="133"/>
      <c r="BL32" s="133"/>
      <c r="BM32" s="133"/>
      <c r="BN32" s="133"/>
      <c r="BO32" s="133"/>
      <c r="BP32" s="133"/>
      <c r="BQ32" s="134"/>
      <c r="BR32" s="132">
        <v>0</v>
      </c>
      <c r="BS32" s="133"/>
      <c r="BT32" s="133"/>
      <c r="BU32" s="133"/>
      <c r="BV32" s="133"/>
      <c r="BW32" s="133"/>
      <c r="BX32" s="133"/>
      <c r="BY32" s="133"/>
      <c r="BZ32" s="133"/>
      <c r="CA32" s="133"/>
      <c r="CB32" s="134"/>
      <c r="CC32" s="132">
        <v>0</v>
      </c>
      <c r="CD32" s="133"/>
      <c r="CE32" s="133"/>
      <c r="CF32" s="133"/>
      <c r="CG32" s="133"/>
      <c r="CH32" s="133"/>
      <c r="CI32" s="133"/>
      <c r="CJ32" s="133"/>
      <c r="CK32" s="133"/>
      <c r="CL32" s="133"/>
      <c r="CM32" s="134"/>
      <c r="CN32" s="132">
        <v>0</v>
      </c>
      <c r="CO32" s="133"/>
      <c r="CP32" s="133"/>
      <c r="CQ32" s="133"/>
      <c r="CR32" s="133"/>
      <c r="CS32" s="133"/>
      <c r="CT32" s="133"/>
      <c r="CU32" s="133"/>
      <c r="CV32" s="133"/>
      <c r="CW32" s="133"/>
      <c r="CX32" s="134"/>
    </row>
    <row r="33" spans="1:102" s="5" customFormat="1" ht="15.75" customHeight="1">
      <c r="A33" s="36"/>
      <c r="B33" s="130" t="s">
        <v>127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1"/>
      <c r="AV33" s="132">
        <v>0</v>
      </c>
      <c r="AW33" s="133"/>
      <c r="AX33" s="133"/>
      <c r="AY33" s="133"/>
      <c r="AZ33" s="133"/>
      <c r="BA33" s="133"/>
      <c r="BB33" s="133"/>
      <c r="BC33" s="133"/>
      <c r="BD33" s="133"/>
      <c r="BE33" s="133"/>
      <c r="BF33" s="134"/>
      <c r="BG33" s="132">
        <v>0</v>
      </c>
      <c r="BH33" s="133"/>
      <c r="BI33" s="133"/>
      <c r="BJ33" s="133"/>
      <c r="BK33" s="133"/>
      <c r="BL33" s="133"/>
      <c r="BM33" s="133"/>
      <c r="BN33" s="133"/>
      <c r="BO33" s="133"/>
      <c r="BP33" s="133"/>
      <c r="BQ33" s="134"/>
      <c r="BR33" s="100">
        <v>0</v>
      </c>
      <c r="BS33" s="101"/>
      <c r="BT33" s="101"/>
      <c r="BU33" s="101"/>
      <c r="BV33" s="101"/>
      <c r="BW33" s="101"/>
      <c r="BX33" s="101"/>
      <c r="BY33" s="101"/>
      <c r="BZ33" s="101"/>
      <c r="CA33" s="101"/>
      <c r="CB33" s="102"/>
      <c r="CC33" s="100">
        <v>0</v>
      </c>
      <c r="CD33" s="101"/>
      <c r="CE33" s="101"/>
      <c r="CF33" s="101"/>
      <c r="CG33" s="101"/>
      <c r="CH33" s="101"/>
      <c r="CI33" s="101"/>
      <c r="CJ33" s="101"/>
      <c r="CK33" s="101"/>
      <c r="CL33" s="101"/>
      <c r="CM33" s="102"/>
      <c r="CN33" s="100">
        <v>0</v>
      </c>
      <c r="CO33" s="101"/>
      <c r="CP33" s="101"/>
      <c r="CQ33" s="101"/>
      <c r="CR33" s="101"/>
      <c r="CS33" s="101"/>
      <c r="CT33" s="101"/>
      <c r="CU33" s="101"/>
      <c r="CV33" s="101"/>
      <c r="CW33" s="101"/>
      <c r="CX33" s="102"/>
    </row>
    <row r="34" spans="1:102" s="5" customFormat="1" ht="15.75" customHeight="1">
      <c r="A34" s="36"/>
      <c r="B34" s="130" t="s">
        <v>121</v>
      </c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1"/>
      <c r="AV34" s="132">
        <v>1</v>
      </c>
      <c r="AW34" s="133"/>
      <c r="AX34" s="133"/>
      <c r="AY34" s="133"/>
      <c r="AZ34" s="133"/>
      <c r="BA34" s="133"/>
      <c r="BB34" s="133"/>
      <c r="BC34" s="133"/>
      <c r="BD34" s="133"/>
      <c r="BE34" s="133"/>
      <c r="BF34" s="134"/>
      <c r="BG34" s="132">
        <v>1</v>
      </c>
      <c r="BH34" s="133"/>
      <c r="BI34" s="133"/>
      <c r="BJ34" s="133"/>
      <c r="BK34" s="133"/>
      <c r="BL34" s="133"/>
      <c r="BM34" s="133"/>
      <c r="BN34" s="133"/>
      <c r="BO34" s="133"/>
      <c r="BP34" s="133"/>
      <c r="BQ34" s="134"/>
      <c r="BR34" s="100">
        <v>1</v>
      </c>
      <c r="BS34" s="101"/>
      <c r="BT34" s="101"/>
      <c r="BU34" s="101"/>
      <c r="BV34" s="101"/>
      <c r="BW34" s="101"/>
      <c r="BX34" s="101"/>
      <c r="BY34" s="101"/>
      <c r="BZ34" s="101"/>
      <c r="CA34" s="101"/>
      <c r="CB34" s="102"/>
      <c r="CC34" s="100">
        <v>1</v>
      </c>
      <c r="CD34" s="101"/>
      <c r="CE34" s="101"/>
      <c r="CF34" s="101"/>
      <c r="CG34" s="101"/>
      <c r="CH34" s="101"/>
      <c r="CI34" s="101"/>
      <c r="CJ34" s="101"/>
      <c r="CK34" s="101"/>
      <c r="CL34" s="101"/>
      <c r="CM34" s="102"/>
      <c r="CN34" s="100">
        <v>1</v>
      </c>
      <c r="CO34" s="101"/>
      <c r="CP34" s="101"/>
      <c r="CQ34" s="101"/>
      <c r="CR34" s="101"/>
      <c r="CS34" s="101"/>
      <c r="CT34" s="101"/>
      <c r="CU34" s="101"/>
      <c r="CV34" s="101"/>
      <c r="CW34" s="101"/>
      <c r="CX34" s="102"/>
    </row>
    <row r="35" spans="1:102" s="5" customFormat="1" ht="15.75" customHeight="1">
      <c r="A35" s="36"/>
      <c r="B35" s="130" t="s">
        <v>130</v>
      </c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1"/>
      <c r="AV35" s="132">
        <v>0</v>
      </c>
      <c r="AW35" s="133"/>
      <c r="AX35" s="133"/>
      <c r="AY35" s="133"/>
      <c r="AZ35" s="133"/>
      <c r="BA35" s="133"/>
      <c r="BB35" s="133"/>
      <c r="BC35" s="133"/>
      <c r="BD35" s="133"/>
      <c r="BE35" s="133"/>
      <c r="BF35" s="134"/>
      <c r="BG35" s="132">
        <v>0</v>
      </c>
      <c r="BH35" s="133"/>
      <c r="BI35" s="133"/>
      <c r="BJ35" s="133"/>
      <c r="BK35" s="133"/>
      <c r="BL35" s="133"/>
      <c r="BM35" s="133"/>
      <c r="BN35" s="133"/>
      <c r="BO35" s="133"/>
      <c r="BP35" s="133"/>
      <c r="BQ35" s="134"/>
      <c r="BR35" s="100">
        <v>0</v>
      </c>
      <c r="BS35" s="101"/>
      <c r="BT35" s="101"/>
      <c r="BU35" s="101"/>
      <c r="BV35" s="101"/>
      <c r="BW35" s="101"/>
      <c r="BX35" s="101"/>
      <c r="BY35" s="101"/>
      <c r="BZ35" s="101"/>
      <c r="CA35" s="101"/>
      <c r="CB35" s="102"/>
      <c r="CC35" s="100">
        <v>0</v>
      </c>
      <c r="CD35" s="101"/>
      <c r="CE35" s="101"/>
      <c r="CF35" s="101"/>
      <c r="CG35" s="101"/>
      <c r="CH35" s="101"/>
      <c r="CI35" s="101"/>
      <c r="CJ35" s="101"/>
      <c r="CK35" s="101"/>
      <c r="CL35" s="101"/>
      <c r="CM35" s="102"/>
      <c r="CN35" s="100">
        <v>0</v>
      </c>
      <c r="CO35" s="101"/>
      <c r="CP35" s="101"/>
      <c r="CQ35" s="101"/>
      <c r="CR35" s="101"/>
      <c r="CS35" s="101"/>
      <c r="CT35" s="101"/>
      <c r="CU35" s="101"/>
      <c r="CV35" s="101"/>
      <c r="CW35" s="101"/>
      <c r="CX35" s="102"/>
    </row>
    <row r="36" spans="1:102" s="5" customFormat="1" ht="15.75" customHeight="1">
      <c r="A36" s="36"/>
      <c r="B36" s="130" t="s">
        <v>117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1"/>
      <c r="AV36" s="132">
        <v>0</v>
      </c>
      <c r="AW36" s="133"/>
      <c r="AX36" s="133"/>
      <c r="AY36" s="133"/>
      <c r="AZ36" s="133"/>
      <c r="BA36" s="133"/>
      <c r="BB36" s="133"/>
      <c r="BC36" s="133"/>
      <c r="BD36" s="133"/>
      <c r="BE36" s="133"/>
      <c r="BF36" s="134"/>
      <c r="BG36" s="132">
        <v>0</v>
      </c>
      <c r="BH36" s="133"/>
      <c r="BI36" s="133"/>
      <c r="BJ36" s="133"/>
      <c r="BK36" s="133"/>
      <c r="BL36" s="133"/>
      <c r="BM36" s="133"/>
      <c r="BN36" s="133"/>
      <c r="BO36" s="133"/>
      <c r="BP36" s="133"/>
      <c r="BQ36" s="134"/>
      <c r="BR36" s="100">
        <v>0</v>
      </c>
      <c r="BS36" s="101"/>
      <c r="BT36" s="101"/>
      <c r="BU36" s="101"/>
      <c r="BV36" s="101"/>
      <c r="BW36" s="101"/>
      <c r="BX36" s="101"/>
      <c r="BY36" s="101"/>
      <c r="BZ36" s="101"/>
      <c r="CA36" s="101"/>
      <c r="CB36" s="102"/>
      <c r="CC36" s="100">
        <v>0</v>
      </c>
      <c r="CD36" s="101"/>
      <c r="CE36" s="101"/>
      <c r="CF36" s="101"/>
      <c r="CG36" s="101"/>
      <c r="CH36" s="101"/>
      <c r="CI36" s="101"/>
      <c r="CJ36" s="101"/>
      <c r="CK36" s="101"/>
      <c r="CL36" s="101"/>
      <c r="CM36" s="102"/>
      <c r="CN36" s="100">
        <v>0</v>
      </c>
      <c r="CO36" s="101"/>
      <c r="CP36" s="101"/>
      <c r="CQ36" s="101"/>
      <c r="CR36" s="101"/>
      <c r="CS36" s="101"/>
      <c r="CT36" s="101"/>
      <c r="CU36" s="101"/>
      <c r="CV36" s="101"/>
      <c r="CW36" s="101"/>
      <c r="CX36" s="102"/>
    </row>
    <row r="37" spans="1:102" s="5" customFormat="1" ht="15.75" customHeight="1">
      <c r="A37" s="36"/>
      <c r="B37" s="130" t="s">
        <v>129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1"/>
      <c r="AV37" s="132">
        <v>2</v>
      </c>
      <c r="AW37" s="133"/>
      <c r="AX37" s="133"/>
      <c r="AY37" s="133"/>
      <c r="AZ37" s="133"/>
      <c r="BA37" s="133"/>
      <c r="BB37" s="133"/>
      <c r="BC37" s="133"/>
      <c r="BD37" s="133"/>
      <c r="BE37" s="133"/>
      <c r="BF37" s="134"/>
      <c r="BG37" s="132"/>
      <c r="BH37" s="133"/>
      <c r="BI37" s="133"/>
      <c r="BJ37" s="133"/>
      <c r="BK37" s="133"/>
      <c r="BL37" s="133"/>
      <c r="BM37" s="133"/>
      <c r="BN37" s="133"/>
      <c r="BO37" s="133"/>
      <c r="BP37" s="133"/>
      <c r="BQ37" s="134"/>
      <c r="BR37" s="100"/>
      <c r="BS37" s="101"/>
      <c r="BT37" s="101"/>
      <c r="BU37" s="101"/>
      <c r="BV37" s="101"/>
      <c r="BW37" s="101"/>
      <c r="BX37" s="101"/>
      <c r="BY37" s="101"/>
      <c r="BZ37" s="101"/>
      <c r="CA37" s="101"/>
      <c r="CB37" s="102"/>
      <c r="CC37" s="100"/>
      <c r="CD37" s="101"/>
      <c r="CE37" s="101"/>
      <c r="CF37" s="101"/>
      <c r="CG37" s="101"/>
      <c r="CH37" s="101"/>
      <c r="CI37" s="101"/>
      <c r="CJ37" s="101"/>
      <c r="CK37" s="101"/>
      <c r="CL37" s="101"/>
      <c r="CM37" s="102"/>
      <c r="CN37" s="100"/>
      <c r="CO37" s="101"/>
      <c r="CP37" s="101"/>
      <c r="CQ37" s="101"/>
      <c r="CR37" s="101"/>
      <c r="CS37" s="101"/>
      <c r="CT37" s="101"/>
      <c r="CU37" s="101"/>
      <c r="CV37" s="101"/>
      <c r="CW37" s="101"/>
      <c r="CX37" s="102"/>
    </row>
    <row r="38" spans="1:102" s="5" customFormat="1" ht="15.75" customHeight="1">
      <c r="A38" s="36"/>
      <c r="B38" s="130" t="s">
        <v>128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1"/>
      <c r="AV38" s="132">
        <v>1</v>
      </c>
      <c r="AW38" s="133"/>
      <c r="AX38" s="133"/>
      <c r="AY38" s="133"/>
      <c r="AZ38" s="133"/>
      <c r="BA38" s="133"/>
      <c r="BB38" s="133"/>
      <c r="BC38" s="133"/>
      <c r="BD38" s="133"/>
      <c r="BE38" s="133"/>
      <c r="BF38" s="134"/>
      <c r="BG38" s="132">
        <v>1</v>
      </c>
      <c r="BH38" s="133"/>
      <c r="BI38" s="133"/>
      <c r="BJ38" s="133"/>
      <c r="BK38" s="133"/>
      <c r="BL38" s="133"/>
      <c r="BM38" s="133"/>
      <c r="BN38" s="133"/>
      <c r="BO38" s="133"/>
      <c r="BP38" s="133"/>
      <c r="BQ38" s="134"/>
      <c r="BR38" s="100">
        <v>1</v>
      </c>
      <c r="BS38" s="101"/>
      <c r="BT38" s="101"/>
      <c r="BU38" s="101"/>
      <c r="BV38" s="101"/>
      <c r="BW38" s="101"/>
      <c r="BX38" s="101"/>
      <c r="BY38" s="101"/>
      <c r="BZ38" s="101"/>
      <c r="CA38" s="101"/>
      <c r="CB38" s="102"/>
      <c r="CC38" s="100">
        <v>1</v>
      </c>
      <c r="CD38" s="101"/>
      <c r="CE38" s="101"/>
      <c r="CF38" s="101"/>
      <c r="CG38" s="101"/>
      <c r="CH38" s="101"/>
      <c r="CI38" s="101"/>
      <c r="CJ38" s="101"/>
      <c r="CK38" s="101"/>
      <c r="CL38" s="101"/>
      <c r="CM38" s="102"/>
      <c r="CN38" s="100">
        <v>1</v>
      </c>
      <c r="CO38" s="101"/>
      <c r="CP38" s="101"/>
      <c r="CQ38" s="101"/>
      <c r="CR38" s="101"/>
      <c r="CS38" s="101"/>
      <c r="CT38" s="101"/>
      <c r="CU38" s="101"/>
      <c r="CV38" s="101"/>
      <c r="CW38" s="101"/>
      <c r="CX38" s="102"/>
    </row>
    <row r="39" spans="1:102" s="5" customFormat="1" ht="15.75" customHeight="1">
      <c r="A39" s="36"/>
      <c r="B39" s="130" t="s">
        <v>127</v>
      </c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1"/>
      <c r="AV39" s="132">
        <v>0</v>
      </c>
      <c r="AW39" s="133"/>
      <c r="AX39" s="133"/>
      <c r="AY39" s="133"/>
      <c r="AZ39" s="133"/>
      <c r="BA39" s="133"/>
      <c r="BB39" s="133"/>
      <c r="BC39" s="133"/>
      <c r="BD39" s="133"/>
      <c r="BE39" s="133"/>
      <c r="BF39" s="134"/>
      <c r="BG39" s="132">
        <v>0</v>
      </c>
      <c r="BH39" s="133"/>
      <c r="BI39" s="133"/>
      <c r="BJ39" s="133"/>
      <c r="BK39" s="133"/>
      <c r="BL39" s="133"/>
      <c r="BM39" s="133"/>
      <c r="BN39" s="133"/>
      <c r="BO39" s="133"/>
      <c r="BP39" s="133"/>
      <c r="BQ39" s="134"/>
      <c r="BR39" s="100">
        <v>0</v>
      </c>
      <c r="BS39" s="101"/>
      <c r="BT39" s="101"/>
      <c r="BU39" s="101"/>
      <c r="BV39" s="101"/>
      <c r="BW39" s="101"/>
      <c r="BX39" s="101"/>
      <c r="BY39" s="101"/>
      <c r="BZ39" s="101"/>
      <c r="CA39" s="101"/>
      <c r="CB39" s="102"/>
      <c r="CC39" s="100">
        <v>0</v>
      </c>
      <c r="CD39" s="101"/>
      <c r="CE39" s="101"/>
      <c r="CF39" s="101"/>
      <c r="CG39" s="101"/>
      <c r="CH39" s="101"/>
      <c r="CI39" s="101"/>
      <c r="CJ39" s="101"/>
      <c r="CK39" s="101"/>
      <c r="CL39" s="101"/>
      <c r="CM39" s="102"/>
      <c r="CN39" s="100">
        <v>0</v>
      </c>
      <c r="CO39" s="101"/>
      <c r="CP39" s="101"/>
      <c r="CQ39" s="101"/>
      <c r="CR39" s="101"/>
      <c r="CS39" s="101"/>
      <c r="CT39" s="101"/>
      <c r="CU39" s="101"/>
      <c r="CV39" s="101"/>
      <c r="CW39" s="101"/>
      <c r="CX39" s="102"/>
    </row>
    <row r="40" spans="1:102" s="5" customFormat="1" ht="15.75" customHeight="1">
      <c r="A40" s="36"/>
      <c r="B40" s="130" t="s">
        <v>126</v>
      </c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1"/>
      <c r="AV40" s="132">
        <v>0</v>
      </c>
      <c r="AW40" s="133"/>
      <c r="AX40" s="133"/>
      <c r="AY40" s="133"/>
      <c r="AZ40" s="133"/>
      <c r="BA40" s="133"/>
      <c r="BB40" s="133"/>
      <c r="BC40" s="133"/>
      <c r="BD40" s="133"/>
      <c r="BE40" s="133"/>
      <c r="BF40" s="134"/>
      <c r="BG40" s="132">
        <v>0</v>
      </c>
      <c r="BH40" s="133"/>
      <c r="BI40" s="133"/>
      <c r="BJ40" s="133"/>
      <c r="BK40" s="133"/>
      <c r="BL40" s="133"/>
      <c r="BM40" s="133"/>
      <c r="BN40" s="133"/>
      <c r="BO40" s="133"/>
      <c r="BP40" s="133"/>
      <c r="BQ40" s="134"/>
      <c r="BR40" s="100">
        <v>0</v>
      </c>
      <c r="BS40" s="101"/>
      <c r="BT40" s="101"/>
      <c r="BU40" s="101"/>
      <c r="BV40" s="101"/>
      <c r="BW40" s="101"/>
      <c r="BX40" s="101"/>
      <c r="BY40" s="101"/>
      <c r="BZ40" s="101"/>
      <c r="CA40" s="101"/>
      <c r="CB40" s="102"/>
      <c r="CC40" s="100">
        <v>0</v>
      </c>
      <c r="CD40" s="101"/>
      <c r="CE40" s="101"/>
      <c r="CF40" s="101"/>
      <c r="CG40" s="101"/>
      <c r="CH40" s="101"/>
      <c r="CI40" s="101"/>
      <c r="CJ40" s="101"/>
      <c r="CK40" s="101"/>
      <c r="CL40" s="101"/>
      <c r="CM40" s="102"/>
      <c r="CN40" s="100">
        <v>0</v>
      </c>
      <c r="CO40" s="101"/>
      <c r="CP40" s="101"/>
      <c r="CQ40" s="101"/>
      <c r="CR40" s="101"/>
      <c r="CS40" s="101"/>
      <c r="CT40" s="101"/>
      <c r="CU40" s="101"/>
      <c r="CV40" s="101"/>
      <c r="CW40" s="101"/>
      <c r="CX40" s="102"/>
    </row>
    <row r="41" spans="1:102" s="5" customFormat="1" ht="15.75" customHeight="1">
      <c r="A41" s="36"/>
      <c r="B41" s="130" t="s">
        <v>125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1"/>
      <c r="AV41" s="132">
        <v>0</v>
      </c>
      <c r="AW41" s="133"/>
      <c r="AX41" s="133"/>
      <c r="AY41" s="133"/>
      <c r="AZ41" s="133"/>
      <c r="BA41" s="133"/>
      <c r="BB41" s="133"/>
      <c r="BC41" s="133"/>
      <c r="BD41" s="133"/>
      <c r="BE41" s="133"/>
      <c r="BF41" s="134"/>
      <c r="BG41" s="132">
        <v>0</v>
      </c>
      <c r="BH41" s="133"/>
      <c r="BI41" s="133"/>
      <c r="BJ41" s="133"/>
      <c r="BK41" s="133"/>
      <c r="BL41" s="133"/>
      <c r="BM41" s="133"/>
      <c r="BN41" s="133"/>
      <c r="BO41" s="133"/>
      <c r="BP41" s="133"/>
      <c r="BQ41" s="134"/>
      <c r="BR41" s="100">
        <v>0</v>
      </c>
      <c r="BS41" s="101"/>
      <c r="BT41" s="101"/>
      <c r="BU41" s="101"/>
      <c r="BV41" s="101"/>
      <c r="BW41" s="101"/>
      <c r="BX41" s="101"/>
      <c r="BY41" s="101"/>
      <c r="BZ41" s="101"/>
      <c r="CA41" s="101"/>
      <c r="CB41" s="102"/>
      <c r="CC41" s="100">
        <v>0</v>
      </c>
      <c r="CD41" s="101"/>
      <c r="CE41" s="101"/>
      <c r="CF41" s="101"/>
      <c r="CG41" s="101"/>
      <c r="CH41" s="101"/>
      <c r="CI41" s="101"/>
      <c r="CJ41" s="101"/>
      <c r="CK41" s="101"/>
      <c r="CL41" s="101"/>
      <c r="CM41" s="102"/>
      <c r="CN41" s="100">
        <v>0</v>
      </c>
      <c r="CO41" s="101"/>
      <c r="CP41" s="101"/>
      <c r="CQ41" s="101"/>
      <c r="CR41" s="101"/>
      <c r="CS41" s="101"/>
      <c r="CT41" s="101"/>
      <c r="CU41" s="101"/>
      <c r="CV41" s="101"/>
      <c r="CW41" s="101"/>
      <c r="CX41" s="102"/>
    </row>
    <row r="42" spans="1:102" s="5" customFormat="1" ht="15.75" customHeight="1">
      <c r="A42" s="36"/>
      <c r="B42" s="130" t="s">
        <v>124</v>
      </c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1"/>
      <c r="AV42" s="132">
        <v>0</v>
      </c>
      <c r="AW42" s="133"/>
      <c r="AX42" s="133"/>
      <c r="AY42" s="133"/>
      <c r="AZ42" s="133"/>
      <c r="BA42" s="133"/>
      <c r="BB42" s="133"/>
      <c r="BC42" s="133"/>
      <c r="BD42" s="133"/>
      <c r="BE42" s="133"/>
      <c r="BF42" s="134"/>
      <c r="BG42" s="132">
        <v>0</v>
      </c>
      <c r="BH42" s="133"/>
      <c r="BI42" s="133"/>
      <c r="BJ42" s="133"/>
      <c r="BK42" s="133"/>
      <c r="BL42" s="133"/>
      <c r="BM42" s="133"/>
      <c r="BN42" s="133"/>
      <c r="BO42" s="133"/>
      <c r="BP42" s="133"/>
      <c r="BQ42" s="134"/>
      <c r="BR42" s="100">
        <v>0</v>
      </c>
      <c r="BS42" s="101"/>
      <c r="BT42" s="101"/>
      <c r="BU42" s="101"/>
      <c r="BV42" s="101"/>
      <c r="BW42" s="101"/>
      <c r="BX42" s="101"/>
      <c r="BY42" s="101"/>
      <c r="BZ42" s="101"/>
      <c r="CA42" s="101"/>
      <c r="CB42" s="102"/>
      <c r="CC42" s="100">
        <v>0</v>
      </c>
      <c r="CD42" s="101"/>
      <c r="CE42" s="101"/>
      <c r="CF42" s="101"/>
      <c r="CG42" s="101"/>
      <c r="CH42" s="101"/>
      <c r="CI42" s="101"/>
      <c r="CJ42" s="101"/>
      <c r="CK42" s="101"/>
      <c r="CL42" s="101"/>
      <c r="CM42" s="102"/>
      <c r="CN42" s="100">
        <v>0</v>
      </c>
      <c r="CO42" s="101"/>
      <c r="CP42" s="101"/>
      <c r="CQ42" s="101"/>
      <c r="CR42" s="101"/>
      <c r="CS42" s="101"/>
      <c r="CT42" s="101"/>
      <c r="CU42" s="101"/>
      <c r="CV42" s="101"/>
      <c r="CW42" s="101"/>
      <c r="CX42" s="102"/>
    </row>
    <row r="43" spans="1:102" s="5" customFormat="1" ht="15.75" customHeight="1">
      <c r="A43" s="36"/>
      <c r="B43" s="130" t="s">
        <v>123</v>
      </c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1"/>
      <c r="AV43" s="132">
        <v>0</v>
      </c>
      <c r="AW43" s="133"/>
      <c r="AX43" s="133"/>
      <c r="AY43" s="133"/>
      <c r="AZ43" s="133"/>
      <c r="BA43" s="133"/>
      <c r="BB43" s="133"/>
      <c r="BC43" s="133"/>
      <c r="BD43" s="133"/>
      <c r="BE43" s="133"/>
      <c r="BF43" s="134"/>
      <c r="BG43" s="132">
        <v>0</v>
      </c>
      <c r="BH43" s="133"/>
      <c r="BI43" s="133"/>
      <c r="BJ43" s="133"/>
      <c r="BK43" s="133"/>
      <c r="BL43" s="133"/>
      <c r="BM43" s="133"/>
      <c r="BN43" s="133"/>
      <c r="BO43" s="133"/>
      <c r="BP43" s="133"/>
      <c r="BQ43" s="134"/>
      <c r="BR43" s="100">
        <v>0</v>
      </c>
      <c r="BS43" s="101"/>
      <c r="BT43" s="101"/>
      <c r="BU43" s="101"/>
      <c r="BV43" s="101"/>
      <c r="BW43" s="101"/>
      <c r="BX43" s="101"/>
      <c r="BY43" s="101"/>
      <c r="BZ43" s="101"/>
      <c r="CA43" s="101"/>
      <c r="CB43" s="102"/>
      <c r="CC43" s="100">
        <v>0</v>
      </c>
      <c r="CD43" s="101"/>
      <c r="CE43" s="101"/>
      <c r="CF43" s="101"/>
      <c r="CG43" s="101"/>
      <c r="CH43" s="101"/>
      <c r="CI43" s="101"/>
      <c r="CJ43" s="101"/>
      <c r="CK43" s="101"/>
      <c r="CL43" s="101"/>
      <c r="CM43" s="102"/>
      <c r="CN43" s="100">
        <v>0</v>
      </c>
      <c r="CO43" s="101"/>
      <c r="CP43" s="101"/>
      <c r="CQ43" s="101"/>
      <c r="CR43" s="101"/>
      <c r="CS43" s="101"/>
      <c r="CT43" s="101"/>
      <c r="CU43" s="101"/>
      <c r="CV43" s="101"/>
      <c r="CW43" s="101"/>
      <c r="CX43" s="102"/>
    </row>
    <row r="44" spans="1:102" s="5" customFormat="1" ht="15.75" customHeight="1">
      <c r="A44" s="36"/>
      <c r="B44" s="130" t="s">
        <v>122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1"/>
      <c r="AV44" s="132">
        <v>0</v>
      </c>
      <c r="AW44" s="133"/>
      <c r="AX44" s="133"/>
      <c r="AY44" s="133"/>
      <c r="AZ44" s="133"/>
      <c r="BA44" s="133"/>
      <c r="BB44" s="133"/>
      <c r="BC44" s="133"/>
      <c r="BD44" s="133"/>
      <c r="BE44" s="133"/>
      <c r="BF44" s="134"/>
      <c r="BG44" s="132">
        <v>0</v>
      </c>
      <c r="BH44" s="133"/>
      <c r="BI44" s="133"/>
      <c r="BJ44" s="133"/>
      <c r="BK44" s="133"/>
      <c r="BL44" s="133"/>
      <c r="BM44" s="133"/>
      <c r="BN44" s="133"/>
      <c r="BO44" s="133"/>
      <c r="BP44" s="133"/>
      <c r="BQ44" s="134"/>
      <c r="BR44" s="100">
        <v>0</v>
      </c>
      <c r="BS44" s="101"/>
      <c r="BT44" s="101"/>
      <c r="BU44" s="101"/>
      <c r="BV44" s="101"/>
      <c r="BW44" s="101"/>
      <c r="BX44" s="101"/>
      <c r="BY44" s="101"/>
      <c r="BZ44" s="101"/>
      <c r="CA44" s="101"/>
      <c r="CB44" s="102"/>
      <c r="CC44" s="100">
        <v>0</v>
      </c>
      <c r="CD44" s="101"/>
      <c r="CE44" s="101"/>
      <c r="CF44" s="101"/>
      <c r="CG44" s="101"/>
      <c r="CH44" s="101"/>
      <c r="CI44" s="101"/>
      <c r="CJ44" s="101"/>
      <c r="CK44" s="101"/>
      <c r="CL44" s="101"/>
      <c r="CM44" s="102"/>
      <c r="CN44" s="100">
        <v>0</v>
      </c>
      <c r="CO44" s="101"/>
      <c r="CP44" s="101"/>
      <c r="CQ44" s="101"/>
      <c r="CR44" s="101"/>
      <c r="CS44" s="101"/>
      <c r="CT44" s="101"/>
      <c r="CU44" s="101"/>
      <c r="CV44" s="101"/>
      <c r="CW44" s="101"/>
      <c r="CX44" s="102"/>
    </row>
    <row r="45" spans="1:102" s="5" customFormat="1" ht="15.75" customHeight="1">
      <c r="A45" s="36"/>
      <c r="B45" s="130" t="s">
        <v>121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1"/>
      <c r="AV45" s="132">
        <v>0</v>
      </c>
      <c r="AW45" s="133"/>
      <c r="AX45" s="133"/>
      <c r="AY45" s="133"/>
      <c r="AZ45" s="133"/>
      <c r="BA45" s="133"/>
      <c r="BB45" s="133"/>
      <c r="BC45" s="133"/>
      <c r="BD45" s="133"/>
      <c r="BE45" s="133"/>
      <c r="BF45" s="134"/>
      <c r="BG45" s="132">
        <v>0</v>
      </c>
      <c r="BH45" s="133"/>
      <c r="BI45" s="133"/>
      <c r="BJ45" s="133"/>
      <c r="BK45" s="133"/>
      <c r="BL45" s="133"/>
      <c r="BM45" s="133"/>
      <c r="BN45" s="133"/>
      <c r="BO45" s="133"/>
      <c r="BP45" s="133"/>
      <c r="BQ45" s="134"/>
      <c r="BR45" s="100">
        <v>0</v>
      </c>
      <c r="BS45" s="101"/>
      <c r="BT45" s="101"/>
      <c r="BU45" s="101"/>
      <c r="BV45" s="101"/>
      <c r="BW45" s="101"/>
      <c r="BX45" s="101"/>
      <c r="BY45" s="101"/>
      <c r="BZ45" s="101"/>
      <c r="CA45" s="101"/>
      <c r="CB45" s="102"/>
      <c r="CC45" s="100">
        <v>0</v>
      </c>
      <c r="CD45" s="101"/>
      <c r="CE45" s="101"/>
      <c r="CF45" s="101"/>
      <c r="CG45" s="101"/>
      <c r="CH45" s="101"/>
      <c r="CI45" s="101"/>
      <c r="CJ45" s="101"/>
      <c r="CK45" s="101"/>
      <c r="CL45" s="101"/>
      <c r="CM45" s="102"/>
      <c r="CN45" s="100">
        <v>0</v>
      </c>
      <c r="CO45" s="101"/>
      <c r="CP45" s="101"/>
      <c r="CQ45" s="101"/>
      <c r="CR45" s="101"/>
      <c r="CS45" s="101"/>
      <c r="CT45" s="101"/>
      <c r="CU45" s="101"/>
      <c r="CV45" s="101"/>
      <c r="CW45" s="101"/>
      <c r="CX45" s="102"/>
    </row>
    <row r="46" spans="1:102" s="5" customFormat="1" ht="15.75" customHeight="1">
      <c r="A46" s="36"/>
      <c r="B46" s="130" t="s">
        <v>120</v>
      </c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1"/>
      <c r="AV46" s="132"/>
      <c r="AW46" s="133"/>
      <c r="AX46" s="133"/>
      <c r="AY46" s="133"/>
      <c r="AZ46" s="133"/>
      <c r="BA46" s="133"/>
      <c r="BB46" s="133"/>
      <c r="BC46" s="133"/>
      <c r="BD46" s="133"/>
      <c r="BE46" s="133"/>
      <c r="BF46" s="134"/>
      <c r="BG46" s="132">
        <v>0</v>
      </c>
      <c r="BH46" s="133"/>
      <c r="BI46" s="133"/>
      <c r="BJ46" s="133"/>
      <c r="BK46" s="133"/>
      <c r="BL46" s="133"/>
      <c r="BM46" s="133"/>
      <c r="BN46" s="133"/>
      <c r="BO46" s="133"/>
      <c r="BP46" s="133"/>
      <c r="BQ46" s="134"/>
      <c r="BR46" s="100">
        <v>0</v>
      </c>
      <c r="BS46" s="101"/>
      <c r="BT46" s="101"/>
      <c r="BU46" s="101"/>
      <c r="BV46" s="101"/>
      <c r="BW46" s="101"/>
      <c r="BX46" s="101"/>
      <c r="BY46" s="101"/>
      <c r="BZ46" s="101"/>
      <c r="CA46" s="101"/>
      <c r="CB46" s="102"/>
      <c r="CC46" s="100">
        <v>0</v>
      </c>
      <c r="CD46" s="101"/>
      <c r="CE46" s="101"/>
      <c r="CF46" s="101"/>
      <c r="CG46" s="101"/>
      <c r="CH46" s="101"/>
      <c r="CI46" s="101"/>
      <c r="CJ46" s="101"/>
      <c r="CK46" s="101"/>
      <c r="CL46" s="101"/>
      <c r="CM46" s="102"/>
      <c r="CN46" s="100">
        <v>0</v>
      </c>
      <c r="CO46" s="101"/>
      <c r="CP46" s="101"/>
      <c r="CQ46" s="101"/>
      <c r="CR46" s="101"/>
      <c r="CS46" s="101"/>
      <c r="CT46" s="101"/>
      <c r="CU46" s="101"/>
      <c r="CV46" s="101"/>
      <c r="CW46" s="101"/>
      <c r="CX46" s="102"/>
    </row>
    <row r="47" spans="1:102" s="5" customFormat="1" ht="15.75" customHeight="1">
      <c r="A47" s="36"/>
      <c r="B47" s="130" t="s">
        <v>119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1"/>
      <c r="AV47" s="132">
        <v>0</v>
      </c>
      <c r="AW47" s="133"/>
      <c r="AX47" s="133"/>
      <c r="AY47" s="133"/>
      <c r="AZ47" s="133"/>
      <c r="BA47" s="133"/>
      <c r="BB47" s="133"/>
      <c r="BC47" s="133"/>
      <c r="BD47" s="133"/>
      <c r="BE47" s="133"/>
      <c r="BF47" s="134"/>
      <c r="BG47" s="132">
        <v>0</v>
      </c>
      <c r="BH47" s="133"/>
      <c r="BI47" s="133"/>
      <c r="BJ47" s="133"/>
      <c r="BK47" s="133"/>
      <c r="BL47" s="133"/>
      <c r="BM47" s="133"/>
      <c r="BN47" s="133"/>
      <c r="BO47" s="133"/>
      <c r="BP47" s="133"/>
      <c r="BQ47" s="134"/>
      <c r="BR47" s="100">
        <v>0</v>
      </c>
      <c r="BS47" s="101"/>
      <c r="BT47" s="101"/>
      <c r="BU47" s="101"/>
      <c r="BV47" s="101"/>
      <c r="BW47" s="101"/>
      <c r="BX47" s="101"/>
      <c r="BY47" s="101"/>
      <c r="BZ47" s="101"/>
      <c r="CA47" s="101"/>
      <c r="CB47" s="102"/>
      <c r="CC47" s="100">
        <v>0</v>
      </c>
      <c r="CD47" s="101"/>
      <c r="CE47" s="101"/>
      <c r="CF47" s="101"/>
      <c r="CG47" s="101"/>
      <c r="CH47" s="101"/>
      <c r="CI47" s="101"/>
      <c r="CJ47" s="101"/>
      <c r="CK47" s="101"/>
      <c r="CL47" s="101"/>
      <c r="CM47" s="102"/>
      <c r="CN47" s="100">
        <v>0</v>
      </c>
      <c r="CO47" s="101"/>
      <c r="CP47" s="101"/>
      <c r="CQ47" s="101"/>
      <c r="CR47" s="101"/>
      <c r="CS47" s="101"/>
      <c r="CT47" s="101"/>
      <c r="CU47" s="101"/>
      <c r="CV47" s="101"/>
      <c r="CW47" s="101"/>
      <c r="CX47" s="102"/>
    </row>
    <row r="48" spans="1:102" s="5" customFormat="1" ht="15.75" customHeight="1">
      <c r="A48" s="36"/>
      <c r="B48" s="130" t="s">
        <v>118</v>
      </c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1"/>
      <c r="AV48" s="132">
        <v>0</v>
      </c>
      <c r="AW48" s="133"/>
      <c r="AX48" s="133"/>
      <c r="AY48" s="133"/>
      <c r="AZ48" s="133"/>
      <c r="BA48" s="133"/>
      <c r="BB48" s="133"/>
      <c r="BC48" s="133"/>
      <c r="BD48" s="133"/>
      <c r="BE48" s="133"/>
      <c r="BF48" s="134"/>
      <c r="BG48" s="132">
        <v>0</v>
      </c>
      <c r="BH48" s="133"/>
      <c r="BI48" s="133"/>
      <c r="BJ48" s="133"/>
      <c r="BK48" s="133"/>
      <c r="BL48" s="133"/>
      <c r="BM48" s="133"/>
      <c r="BN48" s="133"/>
      <c r="BO48" s="133"/>
      <c r="BP48" s="133"/>
      <c r="BQ48" s="134"/>
      <c r="BR48" s="100">
        <v>0</v>
      </c>
      <c r="BS48" s="101"/>
      <c r="BT48" s="101"/>
      <c r="BU48" s="101"/>
      <c r="BV48" s="101"/>
      <c r="BW48" s="101"/>
      <c r="BX48" s="101"/>
      <c r="BY48" s="101"/>
      <c r="BZ48" s="101"/>
      <c r="CA48" s="101"/>
      <c r="CB48" s="102"/>
      <c r="CC48" s="100">
        <v>0</v>
      </c>
      <c r="CD48" s="101"/>
      <c r="CE48" s="101"/>
      <c r="CF48" s="101"/>
      <c r="CG48" s="101"/>
      <c r="CH48" s="101"/>
      <c r="CI48" s="101"/>
      <c r="CJ48" s="101"/>
      <c r="CK48" s="101"/>
      <c r="CL48" s="101"/>
      <c r="CM48" s="102"/>
      <c r="CN48" s="100">
        <v>0</v>
      </c>
      <c r="CO48" s="101"/>
      <c r="CP48" s="101"/>
      <c r="CQ48" s="101"/>
      <c r="CR48" s="101"/>
      <c r="CS48" s="101"/>
      <c r="CT48" s="101"/>
      <c r="CU48" s="101"/>
      <c r="CV48" s="101"/>
      <c r="CW48" s="101"/>
      <c r="CX48" s="102"/>
    </row>
    <row r="49" spans="1:102" s="5" customFormat="1" ht="15.75" customHeight="1">
      <c r="A49" s="36"/>
      <c r="B49" s="130" t="s">
        <v>117</v>
      </c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1"/>
      <c r="AV49" s="132">
        <v>0</v>
      </c>
      <c r="AW49" s="133"/>
      <c r="AX49" s="133"/>
      <c r="AY49" s="133"/>
      <c r="AZ49" s="133"/>
      <c r="BA49" s="133"/>
      <c r="BB49" s="133"/>
      <c r="BC49" s="133"/>
      <c r="BD49" s="133"/>
      <c r="BE49" s="133"/>
      <c r="BF49" s="134"/>
      <c r="BG49" s="132">
        <v>0</v>
      </c>
      <c r="BH49" s="133"/>
      <c r="BI49" s="133"/>
      <c r="BJ49" s="133"/>
      <c r="BK49" s="133"/>
      <c r="BL49" s="133"/>
      <c r="BM49" s="133"/>
      <c r="BN49" s="133"/>
      <c r="BO49" s="133"/>
      <c r="BP49" s="133"/>
      <c r="BQ49" s="134"/>
      <c r="BR49" s="100">
        <v>0</v>
      </c>
      <c r="BS49" s="101"/>
      <c r="BT49" s="101"/>
      <c r="BU49" s="101"/>
      <c r="BV49" s="101"/>
      <c r="BW49" s="101"/>
      <c r="BX49" s="101"/>
      <c r="BY49" s="101"/>
      <c r="BZ49" s="101"/>
      <c r="CA49" s="101"/>
      <c r="CB49" s="102"/>
      <c r="CC49" s="100">
        <v>0</v>
      </c>
      <c r="CD49" s="101"/>
      <c r="CE49" s="101"/>
      <c r="CF49" s="101"/>
      <c r="CG49" s="101"/>
      <c r="CH49" s="101"/>
      <c r="CI49" s="101"/>
      <c r="CJ49" s="101"/>
      <c r="CK49" s="101"/>
      <c r="CL49" s="101"/>
      <c r="CM49" s="102"/>
      <c r="CN49" s="100">
        <v>0</v>
      </c>
      <c r="CO49" s="101"/>
      <c r="CP49" s="101"/>
      <c r="CQ49" s="101"/>
      <c r="CR49" s="101"/>
      <c r="CS49" s="101"/>
      <c r="CT49" s="101"/>
      <c r="CU49" s="101"/>
      <c r="CV49" s="101"/>
      <c r="CW49" s="101"/>
      <c r="CX49" s="102"/>
    </row>
    <row r="50" spans="1:102" s="5" customFormat="1" ht="15.75" customHeight="1">
      <c r="A50" s="36"/>
      <c r="B50" s="130" t="s">
        <v>116</v>
      </c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1"/>
      <c r="AV50" s="132">
        <v>0</v>
      </c>
      <c r="AW50" s="133"/>
      <c r="AX50" s="133"/>
      <c r="AY50" s="133"/>
      <c r="AZ50" s="133"/>
      <c r="BA50" s="133"/>
      <c r="BB50" s="133"/>
      <c r="BC50" s="133"/>
      <c r="BD50" s="133"/>
      <c r="BE50" s="133"/>
      <c r="BF50" s="134"/>
      <c r="BG50" s="132">
        <v>0</v>
      </c>
      <c r="BH50" s="133"/>
      <c r="BI50" s="133"/>
      <c r="BJ50" s="133"/>
      <c r="BK50" s="133"/>
      <c r="BL50" s="133"/>
      <c r="BM50" s="133"/>
      <c r="BN50" s="133"/>
      <c r="BO50" s="133"/>
      <c r="BP50" s="133"/>
      <c r="BQ50" s="134"/>
      <c r="BR50" s="100">
        <v>0</v>
      </c>
      <c r="BS50" s="101"/>
      <c r="BT50" s="101"/>
      <c r="BU50" s="101"/>
      <c r="BV50" s="101"/>
      <c r="BW50" s="101"/>
      <c r="BX50" s="101"/>
      <c r="BY50" s="101"/>
      <c r="BZ50" s="101"/>
      <c r="CA50" s="101"/>
      <c r="CB50" s="102"/>
      <c r="CC50" s="100">
        <v>0</v>
      </c>
      <c r="CD50" s="101"/>
      <c r="CE50" s="101"/>
      <c r="CF50" s="101"/>
      <c r="CG50" s="101"/>
      <c r="CH50" s="101"/>
      <c r="CI50" s="101"/>
      <c r="CJ50" s="101"/>
      <c r="CK50" s="101"/>
      <c r="CL50" s="101"/>
      <c r="CM50" s="102"/>
      <c r="CN50" s="100">
        <v>0</v>
      </c>
      <c r="CO50" s="101"/>
      <c r="CP50" s="101"/>
      <c r="CQ50" s="101"/>
      <c r="CR50" s="101"/>
      <c r="CS50" s="101"/>
      <c r="CT50" s="101"/>
      <c r="CU50" s="101"/>
      <c r="CV50" s="101"/>
      <c r="CW50" s="101"/>
      <c r="CX50" s="102"/>
    </row>
    <row r="51" spans="1:102" s="5" customFormat="1" ht="15.75" customHeight="1">
      <c r="A51" s="36"/>
      <c r="B51" s="130" t="s">
        <v>115</v>
      </c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1"/>
      <c r="AV51" s="132">
        <v>0</v>
      </c>
      <c r="AW51" s="133"/>
      <c r="AX51" s="133"/>
      <c r="AY51" s="133"/>
      <c r="AZ51" s="133"/>
      <c r="BA51" s="133"/>
      <c r="BB51" s="133"/>
      <c r="BC51" s="133"/>
      <c r="BD51" s="133"/>
      <c r="BE51" s="133"/>
      <c r="BF51" s="134"/>
      <c r="BG51" s="132">
        <v>0</v>
      </c>
      <c r="BH51" s="133"/>
      <c r="BI51" s="133"/>
      <c r="BJ51" s="133"/>
      <c r="BK51" s="133"/>
      <c r="BL51" s="133"/>
      <c r="BM51" s="133"/>
      <c r="BN51" s="133"/>
      <c r="BO51" s="133"/>
      <c r="BP51" s="133"/>
      <c r="BQ51" s="134"/>
      <c r="BR51" s="100">
        <v>0</v>
      </c>
      <c r="BS51" s="101"/>
      <c r="BT51" s="101"/>
      <c r="BU51" s="101"/>
      <c r="BV51" s="101"/>
      <c r="BW51" s="101"/>
      <c r="BX51" s="101"/>
      <c r="BY51" s="101"/>
      <c r="BZ51" s="101"/>
      <c r="CA51" s="101"/>
      <c r="CB51" s="102"/>
      <c r="CC51" s="100">
        <v>0</v>
      </c>
      <c r="CD51" s="101"/>
      <c r="CE51" s="101"/>
      <c r="CF51" s="101"/>
      <c r="CG51" s="101"/>
      <c r="CH51" s="101"/>
      <c r="CI51" s="101"/>
      <c r="CJ51" s="101"/>
      <c r="CK51" s="101"/>
      <c r="CL51" s="101"/>
      <c r="CM51" s="102"/>
      <c r="CN51" s="100">
        <v>0</v>
      </c>
      <c r="CO51" s="101"/>
      <c r="CP51" s="101"/>
      <c r="CQ51" s="101"/>
      <c r="CR51" s="101"/>
      <c r="CS51" s="101"/>
      <c r="CT51" s="101"/>
      <c r="CU51" s="101"/>
      <c r="CV51" s="101"/>
      <c r="CW51" s="101"/>
      <c r="CX51" s="102"/>
    </row>
    <row r="52" spans="1:102" s="5" customFormat="1" ht="15.75" customHeight="1">
      <c r="A52" s="36"/>
      <c r="B52" s="143" t="s">
        <v>114</v>
      </c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35"/>
      <c r="AV52" s="132">
        <v>0.8975</v>
      </c>
      <c r="AW52" s="133"/>
      <c r="AX52" s="133"/>
      <c r="AY52" s="133"/>
      <c r="AZ52" s="133"/>
      <c r="BA52" s="133"/>
      <c r="BB52" s="133"/>
      <c r="BC52" s="133"/>
      <c r="BD52" s="133"/>
      <c r="BE52" s="133"/>
      <c r="BF52" s="134"/>
      <c r="BG52" s="132">
        <v>0.8825</v>
      </c>
      <c r="BH52" s="133"/>
      <c r="BI52" s="133"/>
      <c r="BJ52" s="133"/>
      <c r="BK52" s="133"/>
      <c r="BL52" s="133"/>
      <c r="BM52" s="133"/>
      <c r="BN52" s="133"/>
      <c r="BO52" s="133"/>
      <c r="BP52" s="133"/>
      <c r="BQ52" s="134"/>
      <c r="BR52" s="100">
        <v>0.8675</v>
      </c>
      <c r="BS52" s="101"/>
      <c r="BT52" s="101"/>
      <c r="BU52" s="101"/>
      <c r="BV52" s="101"/>
      <c r="BW52" s="101"/>
      <c r="BX52" s="101"/>
      <c r="BY52" s="101"/>
      <c r="BZ52" s="101"/>
      <c r="CA52" s="101"/>
      <c r="CB52" s="102"/>
      <c r="CC52" s="100">
        <v>0.85</v>
      </c>
      <c r="CD52" s="101"/>
      <c r="CE52" s="101"/>
      <c r="CF52" s="101"/>
      <c r="CG52" s="101"/>
      <c r="CH52" s="101"/>
      <c r="CI52" s="101"/>
      <c r="CJ52" s="101"/>
      <c r="CK52" s="101"/>
      <c r="CL52" s="101"/>
      <c r="CM52" s="102"/>
      <c r="CN52" s="100">
        <v>0.84</v>
      </c>
      <c r="CO52" s="101"/>
      <c r="CP52" s="101"/>
      <c r="CQ52" s="101"/>
      <c r="CR52" s="101"/>
      <c r="CS52" s="101"/>
      <c r="CT52" s="101"/>
      <c r="CU52" s="101"/>
      <c r="CV52" s="101"/>
      <c r="CW52" s="101"/>
      <c r="CX52" s="102"/>
    </row>
    <row r="53" spans="1:102" s="5" customFormat="1" ht="15.75" customHeight="1">
      <c r="A53" s="36"/>
      <c r="B53" s="130" t="s">
        <v>117</v>
      </c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1"/>
      <c r="AV53" s="132"/>
      <c r="AW53" s="133"/>
      <c r="AX53" s="133"/>
      <c r="AY53" s="133"/>
      <c r="AZ53" s="133"/>
      <c r="BA53" s="133"/>
      <c r="BB53" s="133"/>
      <c r="BC53" s="133"/>
      <c r="BD53" s="133"/>
      <c r="BE53" s="133"/>
      <c r="BF53" s="134"/>
      <c r="BG53" s="132"/>
      <c r="BH53" s="133"/>
      <c r="BI53" s="133"/>
      <c r="BJ53" s="133"/>
      <c r="BK53" s="133"/>
      <c r="BL53" s="133"/>
      <c r="BM53" s="133"/>
      <c r="BN53" s="133"/>
      <c r="BO53" s="133"/>
      <c r="BP53" s="133"/>
      <c r="BQ53" s="134"/>
      <c r="BR53" s="100"/>
      <c r="BS53" s="101"/>
      <c r="BT53" s="101"/>
      <c r="BU53" s="101"/>
      <c r="BV53" s="101"/>
      <c r="BW53" s="101"/>
      <c r="BX53" s="101"/>
      <c r="BY53" s="101"/>
      <c r="BZ53" s="101"/>
      <c r="CA53" s="101"/>
      <c r="CB53" s="102"/>
      <c r="CC53" s="100"/>
      <c r="CD53" s="101"/>
      <c r="CE53" s="101"/>
      <c r="CF53" s="101"/>
      <c r="CG53" s="101"/>
      <c r="CH53" s="101"/>
      <c r="CI53" s="101"/>
      <c r="CJ53" s="101"/>
      <c r="CK53" s="101"/>
      <c r="CL53" s="101"/>
      <c r="CM53" s="102"/>
      <c r="CN53" s="100"/>
      <c r="CO53" s="101"/>
      <c r="CP53" s="101"/>
      <c r="CQ53" s="101"/>
      <c r="CR53" s="101"/>
      <c r="CS53" s="101"/>
      <c r="CT53" s="101"/>
      <c r="CU53" s="101"/>
      <c r="CV53" s="101"/>
      <c r="CW53" s="101"/>
      <c r="CX53" s="102"/>
    </row>
    <row r="54" spans="1:102" s="5" customFormat="1" ht="15.75" customHeight="1">
      <c r="A54" s="36"/>
      <c r="B54" s="130" t="s">
        <v>116</v>
      </c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1"/>
      <c r="AV54" s="132"/>
      <c r="AW54" s="133"/>
      <c r="AX54" s="133"/>
      <c r="AY54" s="133"/>
      <c r="AZ54" s="133"/>
      <c r="BA54" s="133"/>
      <c r="BB54" s="133"/>
      <c r="BC54" s="133"/>
      <c r="BD54" s="133"/>
      <c r="BE54" s="133"/>
      <c r="BF54" s="134"/>
      <c r="BG54" s="132"/>
      <c r="BH54" s="133"/>
      <c r="BI54" s="133"/>
      <c r="BJ54" s="133"/>
      <c r="BK54" s="133"/>
      <c r="BL54" s="133"/>
      <c r="BM54" s="133"/>
      <c r="BN54" s="133"/>
      <c r="BO54" s="133"/>
      <c r="BP54" s="133"/>
      <c r="BQ54" s="134"/>
      <c r="BR54" s="100"/>
      <c r="BS54" s="101"/>
      <c r="BT54" s="101"/>
      <c r="BU54" s="101"/>
      <c r="BV54" s="101"/>
      <c r="BW54" s="101"/>
      <c r="BX54" s="101"/>
      <c r="BY54" s="101"/>
      <c r="BZ54" s="101"/>
      <c r="CA54" s="101"/>
      <c r="CB54" s="102"/>
      <c r="CC54" s="100"/>
      <c r="CD54" s="101"/>
      <c r="CE54" s="101"/>
      <c r="CF54" s="101"/>
      <c r="CG54" s="101"/>
      <c r="CH54" s="101"/>
      <c r="CI54" s="101"/>
      <c r="CJ54" s="101"/>
      <c r="CK54" s="101"/>
      <c r="CL54" s="101"/>
      <c r="CM54" s="102"/>
      <c r="CN54" s="100"/>
      <c r="CO54" s="101"/>
      <c r="CP54" s="101"/>
      <c r="CQ54" s="101"/>
      <c r="CR54" s="101"/>
      <c r="CS54" s="101"/>
      <c r="CT54" s="101"/>
      <c r="CU54" s="101"/>
      <c r="CV54" s="101"/>
      <c r="CW54" s="101"/>
      <c r="CX54" s="102"/>
    </row>
    <row r="55" spans="1:102" s="5" customFormat="1" ht="15.75" customHeight="1">
      <c r="A55" s="36"/>
      <c r="B55" s="130" t="s">
        <v>115</v>
      </c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  <c r="AO55" s="130"/>
      <c r="AP55" s="130"/>
      <c r="AQ55" s="130"/>
      <c r="AR55" s="130"/>
      <c r="AS55" s="130"/>
      <c r="AT55" s="130"/>
      <c r="AU55" s="131"/>
      <c r="AV55" s="132"/>
      <c r="AW55" s="133"/>
      <c r="AX55" s="133"/>
      <c r="AY55" s="133"/>
      <c r="AZ55" s="133"/>
      <c r="BA55" s="133"/>
      <c r="BB55" s="133"/>
      <c r="BC55" s="133"/>
      <c r="BD55" s="133"/>
      <c r="BE55" s="133"/>
      <c r="BF55" s="134"/>
      <c r="BG55" s="132"/>
      <c r="BH55" s="133"/>
      <c r="BI55" s="133"/>
      <c r="BJ55" s="133"/>
      <c r="BK55" s="133"/>
      <c r="BL55" s="133"/>
      <c r="BM55" s="133"/>
      <c r="BN55" s="133"/>
      <c r="BO55" s="133"/>
      <c r="BP55" s="133"/>
      <c r="BQ55" s="134"/>
      <c r="BR55" s="100"/>
      <c r="BS55" s="101"/>
      <c r="BT55" s="101"/>
      <c r="BU55" s="101"/>
      <c r="BV55" s="101"/>
      <c r="BW55" s="101"/>
      <c r="BX55" s="101"/>
      <c r="BY55" s="101"/>
      <c r="BZ55" s="101"/>
      <c r="CA55" s="101"/>
      <c r="CB55" s="102"/>
      <c r="CC55" s="100"/>
      <c r="CD55" s="101"/>
      <c r="CE55" s="101"/>
      <c r="CF55" s="101"/>
      <c r="CG55" s="101"/>
      <c r="CH55" s="101"/>
      <c r="CI55" s="101"/>
      <c r="CJ55" s="101"/>
      <c r="CK55" s="101"/>
      <c r="CL55" s="101"/>
      <c r="CM55" s="102"/>
      <c r="CN55" s="100"/>
      <c r="CO55" s="101"/>
      <c r="CP55" s="101"/>
      <c r="CQ55" s="101"/>
      <c r="CR55" s="101"/>
      <c r="CS55" s="101"/>
      <c r="CT55" s="101"/>
      <c r="CU55" s="101"/>
      <c r="CV55" s="101"/>
      <c r="CW55" s="101"/>
      <c r="CX55" s="102"/>
    </row>
    <row r="56" spans="1:102" s="5" customFormat="1" ht="60.75" customHeight="1">
      <c r="A56" s="36"/>
      <c r="B56" s="143" t="s">
        <v>229</v>
      </c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35"/>
      <c r="AV56" s="132"/>
      <c r="AW56" s="133"/>
      <c r="AX56" s="133"/>
      <c r="AY56" s="133"/>
      <c r="AZ56" s="133"/>
      <c r="BA56" s="133"/>
      <c r="BB56" s="133"/>
      <c r="BC56" s="133"/>
      <c r="BD56" s="133"/>
      <c r="BE56" s="133"/>
      <c r="BF56" s="134"/>
      <c r="BG56" s="132"/>
      <c r="BH56" s="133"/>
      <c r="BI56" s="133"/>
      <c r="BJ56" s="133"/>
      <c r="BK56" s="133"/>
      <c r="BL56" s="133"/>
      <c r="BM56" s="133"/>
      <c r="BN56" s="133"/>
      <c r="BO56" s="133"/>
      <c r="BP56" s="133"/>
      <c r="BQ56" s="134"/>
      <c r="BR56" s="100"/>
      <c r="BS56" s="101"/>
      <c r="BT56" s="101"/>
      <c r="BU56" s="101"/>
      <c r="BV56" s="101"/>
      <c r="BW56" s="101"/>
      <c r="BX56" s="101"/>
      <c r="BY56" s="101"/>
      <c r="BZ56" s="101"/>
      <c r="CA56" s="101"/>
      <c r="CB56" s="102"/>
      <c r="CC56" s="100"/>
      <c r="CD56" s="101"/>
      <c r="CE56" s="101"/>
      <c r="CF56" s="101"/>
      <c r="CG56" s="101"/>
      <c r="CH56" s="101"/>
      <c r="CI56" s="101"/>
      <c r="CJ56" s="101"/>
      <c r="CK56" s="101"/>
      <c r="CL56" s="101"/>
      <c r="CM56" s="102"/>
      <c r="CN56" s="100"/>
      <c r="CO56" s="101"/>
      <c r="CP56" s="101"/>
      <c r="CQ56" s="101"/>
      <c r="CR56" s="101"/>
      <c r="CS56" s="101"/>
      <c r="CT56" s="101"/>
      <c r="CU56" s="101"/>
      <c r="CV56" s="101"/>
      <c r="CW56" s="101"/>
      <c r="CX56" s="102"/>
    </row>
    <row r="57" spans="1:102" s="5" customFormat="1" ht="15" customHeight="1">
      <c r="A57" s="34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</row>
    <row r="58" spans="1:100" s="1" customFormat="1" ht="15.75">
      <c r="A58" s="66" t="s">
        <v>305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 t="s">
        <v>306</v>
      </c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6"/>
      <c r="CS58" s="66"/>
      <c r="CT58" s="66"/>
      <c r="CU58" s="66"/>
      <c r="CV58" s="66"/>
    </row>
    <row r="59" spans="1:102" s="3" customFormat="1" ht="13.5" customHeight="1">
      <c r="A59" s="65" t="s">
        <v>11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 t="s">
        <v>12</v>
      </c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5"/>
      <c r="BW59" s="65" t="s">
        <v>13</v>
      </c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</row>
    <row r="60" spans="1:27" ht="1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5" ht="9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</row>
    <row r="62" spans="1:102" s="7" customFormat="1" ht="27.75" customHeight="1">
      <c r="A62" s="141" t="s">
        <v>113</v>
      </c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2"/>
      <c r="CP62" s="142"/>
      <c r="CQ62" s="142"/>
      <c r="CR62" s="142"/>
      <c r="CS62" s="142"/>
      <c r="CT62" s="142"/>
      <c r="CU62" s="142"/>
      <c r="CV62" s="142"/>
      <c r="CW62" s="142"/>
      <c r="CX62" s="142"/>
    </row>
    <row r="63" spans="1:102" s="7" customFormat="1" ht="27.75" customHeight="1">
      <c r="A63" s="141" t="s">
        <v>228</v>
      </c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142"/>
      <c r="BJ63" s="142"/>
      <c r="BK63" s="142"/>
      <c r="BL63" s="142"/>
      <c r="BM63" s="142"/>
      <c r="BN63" s="142"/>
      <c r="BO63" s="142"/>
      <c r="BP63" s="142"/>
      <c r="BQ63" s="142"/>
      <c r="BR63" s="142"/>
      <c r="BS63" s="142"/>
      <c r="BT63" s="142"/>
      <c r="BU63" s="142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2"/>
      <c r="CM63" s="142"/>
      <c r="CN63" s="142"/>
      <c r="CO63" s="142"/>
      <c r="CP63" s="142"/>
      <c r="CQ63" s="142"/>
      <c r="CR63" s="142"/>
      <c r="CS63" s="142"/>
      <c r="CT63" s="142"/>
      <c r="CU63" s="142"/>
      <c r="CV63" s="142"/>
      <c r="CW63" s="142"/>
      <c r="CX63" s="142"/>
    </row>
    <row r="64" ht="3" customHeight="1"/>
  </sheetData>
  <sheetProtection/>
  <mergeCells count="278">
    <mergeCell ref="BG42:BQ42"/>
    <mergeCell ref="BR42:CB42"/>
    <mergeCell ref="BG55:BQ55"/>
    <mergeCell ref="BR55:CB55"/>
    <mergeCell ref="BG54:BQ54"/>
    <mergeCell ref="BR54:CB54"/>
    <mergeCell ref="BG53:BQ53"/>
    <mergeCell ref="BR53:CB53"/>
    <mergeCell ref="B54:AU54"/>
    <mergeCell ref="AV54:BF54"/>
    <mergeCell ref="B53:AU53"/>
    <mergeCell ref="AV53:BF53"/>
    <mergeCell ref="B51:AU51"/>
    <mergeCell ref="AV52:BF52"/>
    <mergeCell ref="B39:AU39"/>
    <mergeCell ref="AV39:BF39"/>
    <mergeCell ref="B38:AU38"/>
    <mergeCell ref="AV38:BF38"/>
    <mergeCell ref="B48:AU48"/>
    <mergeCell ref="B43:AU43"/>
    <mergeCell ref="AV43:BF43"/>
    <mergeCell ref="B41:AU41"/>
    <mergeCell ref="AV41:BF41"/>
    <mergeCell ref="B42:AU42"/>
    <mergeCell ref="AV42:BF42"/>
    <mergeCell ref="BG41:BQ41"/>
    <mergeCell ref="B32:AU32"/>
    <mergeCell ref="AV32:BF32"/>
    <mergeCell ref="BG32:BQ32"/>
    <mergeCell ref="BR32:CB32"/>
    <mergeCell ref="B33:AU33"/>
    <mergeCell ref="AV33:BF33"/>
    <mergeCell ref="BG33:BQ33"/>
    <mergeCell ref="BR33:CB33"/>
    <mergeCell ref="B37:AU37"/>
    <mergeCell ref="AV37:BF37"/>
    <mergeCell ref="CC32:CM32"/>
    <mergeCell ref="CC53:CM53"/>
    <mergeCell ref="CN53:CX53"/>
    <mergeCell ref="CC54:CM54"/>
    <mergeCell ref="CN54:CX54"/>
    <mergeCell ref="BG38:BQ38"/>
    <mergeCell ref="CC52:CM52"/>
    <mergeCell ref="CN52:CX52"/>
    <mergeCell ref="BR40:CB40"/>
    <mergeCell ref="CC40:CM40"/>
    <mergeCell ref="CN40:CX40"/>
    <mergeCell ref="CC42:CM42"/>
    <mergeCell ref="CN42:CX42"/>
    <mergeCell ref="BR41:CB41"/>
    <mergeCell ref="CC38:CM38"/>
    <mergeCell ref="BG52:BQ52"/>
    <mergeCell ref="BR52:CB52"/>
    <mergeCell ref="BG39:BQ39"/>
    <mergeCell ref="CN39:CX39"/>
    <mergeCell ref="CN38:CX38"/>
    <mergeCell ref="BG51:BQ51"/>
    <mergeCell ref="BR51:CB51"/>
    <mergeCell ref="CC51:CM51"/>
    <mergeCell ref="CN51:CX51"/>
    <mergeCell ref="CC44:CM44"/>
    <mergeCell ref="BR44:CB44"/>
    <mergeCell ref="BR38:CB38"/>
    <mergeCell ref="BR39:CB39"/>
    <mergeCell ref="BR35:CB35"/>
    <mergeCell ref="CC48:CM48"/>
    <mergeCell ref="BR47:CB47"/>
    <mergeCell ref="CC36:CM36"/>
    <mergeCell ref="BR46:CB46"/>
    <mergeCell ref="CC41:CM41"/>
    <mergeCell ref="CC37:CM37"/>
    <mergeCell ref="CN37:CX37"/>
    <mergeCell ref="CN36:CX36"/>
    <mergeCell ref="B50:AU50"/>
    <mergeCell ref="A13:AU13"/>
    <mergeCell ref="AV13:BF13"/>
    <mergeCell ref="AV14:BF14"/>
    <mergeCell ref="B15:AU15"/>
    <mergeCell ref="AV15:BF15"/>
    <mergeCell ref="B28:AU28"/>
    <mergeCell ref="AV50:BF50"/>
    <mergeCell ref="B40:AU40"/>
    <mergeCell ref="AV40:BF40"/>
    <mergeCell ref="BG50:BQ50"/>
    <mergeCell ref="BR50:CB50"/>
    <mergeCell ref="AV49:BF49"/>
    <mergeCell ref="BG49:BQ49"/>
    <mergeCell ref="B49:AU49"/>
    <mergeCell ref="CC46:CM46"/>
    <mergeCell ref="CN46:CX46"/>
    <mergeCell ref="B46:AU46"/>
    <mergeCell ref="AV46:BF46"/>
    <mergeCell ref="BG46:BQ46"/>
    <mergeCell ref="CC30:CM30"/>
    <mergeCell ref="CC56:CM56"/>
    <mergeCell ref="CN56:CX56"/>
    <mergeCell ref="CC50:CM50"/>
    <mergeCell ref="CN50:CX50"/>
    <mergeCell ref="CC49:CM49"/>
    <mergeCell ref="AV51:BF51"/>
    <mergeCell ref="CN48:CX48"/>
    <mergeCell ref="BG48:BQ48"/>
    <mergeCell ref="CN49:CX49"/>
    <mergeCell ref="AV48:BF48"/>
    <mergeCell ref="BR49:CB49"/>
    <mergeCell ref="BR48:CB48"/>
    <mergeCell ref="I9:CP9"/>
    <mergeCell ref="I10:CP10"/>
    <mergeCell ref="CC47:CM47"/>
    <mergeCell ref="CN47:CX47"/>
    <mergeCell ref="AV18:BF18"/>
    <mergeCell ref="BG18:BQ18"/>
    <mergeCell ref="BG40:BQ40"/>
    <mergeCell ref="BG26:BQ26"/>
    <mergeCell ref="CN30:CX30"/>
    <mergeCell ref="BG47:BQ47"/>
    <mergeCell ref="CN44:CX44"/>
    <mergeCell ref="B45:AU45"/>
    <mergeCell ref="AV45:BF45"/>
    <mergeCell ref="BG45:BQ45"/>
    <mergeCell ref="BR45:CB45"/>
    <mergeCell ref="CC45:CM45"/>
    <mergeCell ref="CN45:CX45"/>
    <mergeCell ref="B44:AU44"/>
    <mergeCell ref="AV44:BF44"/>
    <mergeCell ref="BG44:BQ44"/>
    <mergeCell ref="BG43:BQ43"/>
    <mergeCell ref="BR43:CB43"/>
    <mergeCell ref="CC43:CM43"/>
    <mergeCell ref="CN43:CX43"/>
    <mergeCell ref="A6:CX6"/>
    <mergeCell ref="CC25:CM25"/>
    <mergeCell ref="CN25:CX25"/>
    <mergeCell ref="CC26:CM26"/>
    <mergeCell ref="A7:CX7"/>
    <mergeCell ref="A12:AU12"/>
    <mergeCell ref="BR13:CB13"/>
    <mergeCell ref="CC13:CM13"/>
    <mergeCell ref="CN13:CX13"/>
    <mergeCell ref="BR14:CB14"/>
    <mergeCell ref="BG13:BQ13"/>
    <mergeCell ref="BG16:BQ16"/>
    <mergeCell ref="B20:AU20"/>
    <mergeCell ref="AV20:BF20"/>
    <mergeCell ref="BG20:BQ20"/>
    <mergeCell ref="CC19:CM19"/>
    <mergeCell ref="AV19:BF19"/>
    <mergeCell ref="BG19:BQ19"/>
    <mergeCell ref="BR19:CB19"/>
    <mergeCell ref="CN20:CX20"/>
    <mergeCell ref="CC21:CM21"/>
    <mergeCell ref="CN21:CX21"/>
    <mergeCell ref="CN24:CX24"/>
    <mergeCell ref="B23:AU23"/>
    <mergeCell ref="B14:AU14"/>
    <mergeCell ref="BR18:CB18"/>
    <mergeCell ref="BG15:BQ15"/>
    <mergeCell ref="BR15:CB15"/>
    <mergeCell ref="CC15:CM15"/>
    <mergeCell ref="CN15:CX15"/>
    <mergeCell ref="CN33:CX33"/>
    <mergeCell ref="CC39:CM39"/>
    <mergeCell ref="CN17:CX17"/>
    <mergeCell ref="CN23:CX23"/>
    <mergeCell ref="BR20:CB20"/>
    <mergeCell ref="CC14:CM14"/>
    <mergeCell ref="CN14:CX14"/>
    <mergeCell ref="AV17:BF17"/>
    <mergeCell ref="BG17:BQ17"/>
    <mergeCell ref="BR17:CB17"/>
    <mergeCell ref="BG23:BQ23"/>
    <mergeCell ref="BG14:BQ14"/>
    <mergeCell ref="B21:AU21"/>
    <mergeCell ref="AV21:BF21"/>
    <mergeCell ref="BG21:BQ21"/>
    <mergeCell ref="BR21:CB21"/>
    <mergeCell ref="CC20:CM20"/>
    <mergeCell ref="CN35:CX35"/>
    <mergeCell ref="CN26:CX26"/>
    <mergeCell ref="B27:AU27"/>
    <mergeCell ref="AV27:BF27"/>
    <mergeCell ref="BG27:BQ27"/>
    <mergeCell ref="BR27:CB27"/>
    <mergeCell ref="CC27:CM27"/>
    <mergeCell ref="AV23:BF23"/>
    <mergeCell ref="B24:AU24"/>
    <mergeCell ref="AV24:BF24"/>
    <mergeCell ref="BG24:BQ24"/>
    <mergeCell ref="BR24:CB24"/>
    <mergeCell ref="CN27:CX27"/>
    <mergeCell ref="B26:AU26"/>
    <mergeCell ref="BR23:CB23"/>
    <mergeCell ref="CC23:CM23"/>
    <mergeCell ref="B25:AU25"/>
    <mergeCell ref="AV25:BF25"/>
    <mergeCell ref="BG25:BQ25"/>
    <mergeCell ref="BR25:CB25"/>
    <mergeCell ref="AV26:BF26"/>
    <mergeCell ref="BR26:CB26"/>
    <mergeCell ref="B29:AU29"/>
    <mergeCell ref="AV29:BF29"/>
    <mergeCell ref="BG29:BQ29"/>
    <mergeCell ref="BR29:CB29"/>
    <mergeCell ref="AV28:BF28"/>
    <mergeCell ref="CC28:CM28"/>
    <mergeCell ref="CC24:CM24"/>
    <mergeCell ref="B31:AU31"/>
    <mergeCell ref="AV12:CX12"/>
    <mergeCell ref="B17:AU17"/>
    <mergeCell ref="B18:AU18"/>
    <mergeCell ref="B19:AU19"/>
    <mergeCell ref="CC18:CM18"/>
    <mergeCell ref="CN18:CX18"/>
    <mergeCell ref="CN19:CX19"/>
    <mergeCell ref="CC17:CM17"/>
    <mergeCell ref="B16:AU16"/>
    <mergeCell ref="BG22:BQ22"/>
    <mergeCell ref="CC16:CM16"/>
    <mergeCell ref="CN16:CX16"/>
    <mergeCell ref="BR31:CB31"/>
    <mergeCell ref="BR22:CB22"/>
    <mergeCell ref="B22:AU22"/>
    <mergeCell ref="AV22:BF22"/>
    <mergeCell ref="CC22:CM22"/>
    <mergeCell ref="CN22:CX22"/>
    <mergeCell ref="AV16:BF16"/>
    <mergeCell ref="B30:AU30"/>
    <mergeCell ref="AV30:BF30"/>
    <mergeCell ref="BG30:BQ30"/>
    <mergeCell ref="BR30:CB30"/>
    <mergeCell ref="CN32:CX32"/>
    <mergeCell ref="CC33:CM33"/>
    <mergeCell ref="CC35:CM35"/>
    <mergeCell ref="CN34:CX34"/>
    <mergeCell ref="B35:AU35"/>
    <mergeCell ref="AV35:BF35"/>
    <mergeCell ref="B55:AU55"/>
    <mergeCell ref="AV55:BF55"/>
    <mergeCell ref="BR16:CB16"/>
    <mergeCell ref="AV31:BF31"/>
    <mergeCell ref="BG31:BQ31"/>
    <mergeCell ref="BG28:BQ28"/>
    <mergeCell ref="BR28:CB28"/>
    <mergeCell ref="BG35:BQ35"/>
    <mergeCell ref="CN28:CX28"/>
    <mergeCell ref="CC29:CM29"/>
    <mergeCell ref="CN29:CX29"/>
    <mergeCell ref="CC31:CM31"/>
    <mergeCell ref="CN31:CX31"/>
    <mergeCell ref="CC34:CM34"/>
    <mergeCell ref="B34:AU34"/>
    <mergeCell ref="AV34:BF34"/>
    <mergeCell ref="BG34:BQ34"/>
    <mergeCell ref="BR34:CB34"/>
    <mergeCell ref="B56:AT56"/>
    <mergeCell ref="A63:CX63"/>
    <mergeCell ref="A62:CX62"/>
    <mergeCell ref="BW59:CX59"/>
    <mergeCell ref="AV56:BF56"/>
    <mergeCell ref="A59:AK59"/>
    <mergeCell ref="AL59:BV59"/>
    <mergeCell ref="CN55:CX55"/>
    <mergeCell ref="BG36:BQ36"/>
    <mergeCell ref="BR36:CB36"/>
    <mergeCell ref="CC55:CM55"/>
    <mergeCell ref="B47:AU47"/>
    <mergeCell ref="AV47:BF47"/>
    <mergeCell ref="B36:AU36"/>
    <mergeCell ref="AV36:BF36"/>
    <mergeCell ref="A58:AJ58"/>
    <mergeCell ref="AK58:BT58"/>
    <mergeCell ref="BU58:CV58"/>
    <mergeCell ref="B52:AT52"/>
    <mergeCell ref="BG37:BQ37"/>
    <mergeCell ref="BR37:CB37"/>
    <mergeCell ref="CN41:CX41"/>
    <mergeCell ref="BG56:BQ56"/>
    <mergeCell ref="BR56:CB56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CV14"/>
  <sheetViews>
    <sheetView view="pageBreakPreview" zoomScale="235" zoomScaleSheetLayoutView="235" zoomScalePageLayoutView="0" workbookViewId="0" topLeftCell="A13">
      <selection activeCell="BS14" sqref="BS14:CV14"/>
    </sheetView>
  </sheetViews>
  <sheetFormatPr defaultColWidth="0.875" defaultRowHeight="12.75"/>
  <cols>
    <col min="1" max="16384" width="0.875" style="4" customWidth="1"/>
  </cols>
  <sheetData>
    <row r="1" s="1" customFormat="1" ht="15.75">
      <c r="CV1" s="2" t="s">
        <v>5</v>
      </c>
    </row>
    <row r="2" s="1" customFormat="1" ht="15.75"/>
    <row r="3" spans="1:100" s="1" customFormat="1" ht="48" customHeight="1">
      <c r="A3" s="75" t="s">
        <v>244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</row>
    <row r="4" s="1" customFormat="1" ht="15.75"/>
    <row r="5" spans="1:100" s="5" customFormat="1" ht="46.5" customHeight="1">
      <c r="A5" s="94" t="s">
        <v>35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6"/>
      <c r="AO5" s="94" t="s">
        <v>243</v>
      </c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6"/>
      <c r="BS5" s="94" t="s">
        <v>69</v>
      </c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6"/>
    </row>
    <row r="6" spans="1:100" s="5" customFormat="1" ht="61.5" customHeight="1">
      <c r="A6" s="37"/>
      <c r="B6" s="106" t="s">
        <v>242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23"/>
      <c r="AO6" s="158" t="s">
        <v>0</v>
      </c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60"/>
      <c r="BS6" s="100">
        <v>0.5</v>
      </c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2"/>
    </row>
    <row r="7" spans="1:100" s="5" customFormat="1" ht="75.75" customHeight="1">
      <c r="A7" s="36"/>
      <c r="B7" s="106" t="s">
        <v>241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23"/>
      <c r="AO7" s="158" t="s">
        <v>240</v>
      </c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60"/>
      <c r="BS7" s="100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2"/>
    </row>
    <row r="8" spans="1:100" s="5" customFormat="1" ht="60" customHeight="1">
      <c r="A8" s="36"/>
      <c r="B8" s="106" t="s">
        <v>239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23"/>
      <c r="AO8" s="158" t="s">
        <v>238</v>
      </c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60"/>
      <c r="BS8" s="100">
        <v>0.8975</v>
      </c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2"/>
    </row>
    <row r="9" spans="1:100" s="5" customFormat="1" ht="34.5" customHeight="1">
      <c r="A9" s="36"/>
      <c r="B9" s="106" t="s">
        <v>237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23"/>
      <c r="AO9" s="158" t="s">
        <v>234</v>
      </c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60"/>
      <c r="BS9" s="100">
        <v>0.4957</v>
      </c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2"/>
    </row>
    <row r="10" spans="1:100" s="5" customFormat="1" ht="34.5" customHeight="1">
      <c r="A10" s="36"/>
      <c r="B10" s="106" t="s">
        <v>236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23"/>
      <c r="AO10" s="158" t="s">
        <v>234</v>
      </c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59"/>
      <c r="BK10" s="159"/>
      <c r="BL10" s="159"/>
      <c r="BM10" s="159"/>
      <c r="BN10" s="159"/>
      <c r="BO10" s="159"/>
      <c r="BP10" s="159"/>
      <c r="BQ10" s="159"/>
      <c r="BR10" s="160"/>
      <c r="BS10" s="100">
        <v>1</v>
      </c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2"/>
    </row>
    <row r="11" spans="1:100" s="5" customFormat="1" ht="34.5" customHeight="1">
      <c r="A11" s="36"/>
      <c r="B11" s="106" t="s">
        <v>235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23"/>
      <c r="AO11" s="158" t="s">
        <v>234</v>
      </c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59"/>
      <c r="BR11" s="160"/>
      <c r="BS11" s="100">
        <v>1.01</v>
      </c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2"/>
    </row>
    <row r="12" spans="1:100" s="5" customFormat="1" ht="48.75" customHeight="1">
      <c r="A12" s="36"/>
      <c r="B12" s="164" t="s">
        <v>168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23"/>
      <c r="AO12" s="166" t="s">
        <v>232</v>
      </c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60"/>
      <c r="BS12" s="100">
        <v>0</v>
      </c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2"/>
    </row>
    <row r="13" spans="1:100" s="5" customFormat="1" ht="91.5" customHeight="1">
      <c r="A13" s="36"/>
      <c r="B13" s="164" t="s">
        <v>167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23"/>
      <c r="AO13" s="166" t="s">
        <v>232</v>
      </c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60"/>
      <c r="BS13" s="100"/>
      <c r="BT13" s="101"/>
      <c r="BU13" s="101"/>
      <c r="BV13" s="101"/>
      <c r="BW13" s="101"/>
      <c r="BX13" s="101"/>
      <c r="BY13" s="101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1"/>
      <c r="CV13" s="102"/>
    </row>
    <row r="14" spans="1:100" s="5" customFormat="1" ht="63" customHeight="1">
      <c r="A14" s="36"/>
      <c r="B14" s="164" t="s">
        <v>233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23"/>
      <c r="AO14" s="166" t="s">
        <v>232</v>
      </c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60"/>
      <c r="BS14" s="100">
        <v>1</v>
      </c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101"/>
      <c r="CP14" s="101"/>
      <c r="CQ14" s="101"/>
      <c r="CR14" s="101"/>
      <c r="CS14" s="101"/>
      <c r="CT14" s="101"/>
      <c r="CU14" s="101"/>
      <c r="CV14" s="102"/>
    </row>
  </sheetData>
  <sheetProtection/>
  <mergeCells count="31">
    <mergeCell ref="A5:AN5"/>
    <mergeCell ref="B6:AM6"/>
    <mergeCell ref="B7:AM7"/>
    <mergeCell ref="A3:CV3"/>
    <mergeCell ref="BS13:CV13"/>
    <mergeCell ref="BS6:CV6"/>
    <mergeCell ref="B12:AM12"/>
    <mergeCell ref="B13:AM13"/>
    <mergeCell ref="AO7:BR7"/>
    <mergeCell ref="BS7:CV7"/>
    <mergeCell ref="AO6:BR6"/>
    <mergeCell ref="BS5:CV5"/>
    <mergeCell ref="AO5:BR5"/>
    <mergeCell ref="B8:AM8"/>
    <mergeCell ref="B9:AM9"/>
    <mergeCell ref="B10:AM10"/>
    <mergeCell ref="B14:AM14"/>
    <mergeCell ref="AO13:BR13"/>
    <mergeCell ref="BS14:CV14"/>
    <mergeCell ref="AO8:BR8"/>
    <mergeCell ref="BS8:CV8"/>
    <mergeCell ref="AO9:BR9"/>
    <mergeCell ref="BS9:CV9"/>
    <mergeCell ref="BS10:CV10"/>
    <mergeCell ref="AO12:BR12"/>
    <mergeCell ref="BS12:CV12"/>
    <mergeCell ref="AO14:BR14"/>
    <mergeCell ref="AO11:BR11"/>
    <mergeCell ref="BS11:CV11"/>
    <mergeCell ref="B11:AM11"/>
    <mergeCell ref="AO10:BR10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V15"/>
  <sheetViews>
    <sheetView view="pageBreakPreview" zoomScale="190" zoomScaleSheetLayoutView="190" zoomScalePageLayoutView="0" workbookViewId="0" topLeftCell="A1">
      <selection activeCell="BG10" sqref="BG10:CV10"/>
    </sheetView>
  </sheetViews>
  <sheetFormatPr defaultColWidth="0.875" defaultRowHeight="12.75"/>
  <cols>
    <col min="1" max="16384" width="0.875" style="4" customWidth="1"/>
  </cols>
  <sheetData>
    <row r="1" s="1" customFormat="1" ht="15.75">
      <c r="CV1" s="2" t="s">
        <v>5</v>
      </c>
    </row>
    <row r="2" s="1" customFormat="1" ht="15.75"/>
    <row r="3" spans="1:100" s="1" customFormat="1" ht="32.25" customHeight="1">
      <c r="A3" s="75" t="s">
        <v>26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</row>
    <row r="4" s="1" customFormat="1" ht="9" customHeight="1"/>
    <row r="5" spans="1:100" s="1" customFormat="1" ht="15.75">
      <c r="A5" s="66" t="s">
        <v>325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</row>
    <row r="6" spans="1:100" s="1" customFormat="1" ht="15.75">
      <c r="A6" s="65" t="s">
        <v>25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</row>
    <row r="7" ht="21" customHeight="1"/>
    <row r="8" spans="1:100" s="5" customFormat="1" ht="15">
      <c r="A8" s="14"/>
      <c r="B8" s="76" t="s">
        <v>24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7"/>
      <c r="AO8" s="77"/>
      <c r="AP8" s="77"/>
      <c r="AQ8" s="77"/>
      <c r="AR8" s="77"/>
      <c r="AS8" s="77"/>
      <c r="AT8" s="77"/>
      <c r="AU8" s="20" t="s">
        <v>23</v>
      </c>
      <c r="AV8" s="20"/>
      <c r="AW8" s="20"/>
      <c r="AX8" s="20"/>
      <c r="AY8" s="20"/>
      <c r="AZ8" s="20"/>
      <c r="BA8" s="20"/>
      <c r="BB8" s="20"/>
      <c r="BC8" s="20"/>
      <c r="BD8" s="20"/>
      <c r="BE8" s="19"/>
      <c r="BF8" s="21"/>
      <c r="BG8" s="76" t="s">
        <v>22</v>
      </c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8"/>
    </row>
    <row r="9" spans="1:100" ht="15">
      <c r="A9" s="18"/>
      <c r="B9" s="4" t="s">
        <v>21</v>
      </c>
      <c r="BE9" s="17"/>
      <c r="BF9" s="16"/>
      <c r="BG9" s="79" t="s">
        <v>20</v>
      </c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88">
        <v>60</v>
      </c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9"/>
    </row>
    <row r="10" spans="1:100" s="5" customFormat="1" ht="16.5" customHeight="1">
      <c r="A10" s="15"/>
      <c r="B10" s="80" t="s">
        <v>19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1"/>
      <c r="BF10" s="14"/>
      <c r="BG10" s="84" t="s">
        <v>18</v>
      </c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5"/>
    </row>
    <row r="11" spans="1:100" s="5" customFormat="1" ht="15.75" customHeight="1">
      <c r="A11" s="11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3"/>
      <c r="BF11" s="12"/>
      <c r="BG11" s="86">
        <f>SUM('1.1'!AC10:BF21)</f>
        <v>29.74</v>
      </c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7"/>
    </row>
    <row r="12" spans="1:100" s="5" customFormat="1" ht="31.5" customHeight="1">
      <c r="A12" s="11"/>
      <c r="B12" s="90" t="s">
        <v>17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1"/>
      <c r="BF12" s="10"/>
      <c r="BG12" s="73">
        <f>BG11/BT9</f>
        <v>0.49566666666666664</v>
      </c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4"/>
    </row>
    <row r="14" spans="1:100" s="1" customFormat="1" ht="15.75">
      <c r="A14" s="66" t="s">
        <v>305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 t="s">
        <v>306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</row>
    <row r="15" spans="1:100" s="3" customFormat="1" ht="13.5" customHeight="1">
      <c r="A15" s="65" t="s">
        <v>11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 t="s">
        <v>12</v>
      </c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 t="s">
        <v>13</v>
      </c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</row>
    <row r="16" ht="3" customHeight="1"/>
  </sheetData>
  <sheetProtection/>
  <mergeCells count="19">
    <mergeCell ref="BG9:BS9"/>
    <mergeCell ref="B10:BE11"/>
    <mergeCell ref="BG10:CV10"/>
    <mergeCell ref="BG11:CV11"/>
    <mergeCell ref="BT9:CV9"/>
    <mergeCell ref="A3:CV3"/>
    <mergeCell ref="A5:CV5"/>
    <mergeCell ref="A6:CV6"/>
    <mergeCell ref="B8:AM8"/>
    <mergeCell ref="AN8:AT8"/>
    <mergeCell ref="BG8:CV8"/>
    <mergeCell ref="BG12:CV12"/>
    <mergeCell ref="BU14:CV14"/>
    <mergeCell ref="BU15:CV15"/>
    <mergeCell ref="A14:AJ14"/>
    <mergeCell ref="A15:AJ15"/>
    <mergeCell ref="AK14:BT14"/>
    <mergeCell ref="AK15:BT15"/>
    <mergeCell ref="B12:BE12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CV14"/>
  <sheetViews>
    <sheetView view="pageBreakPreview" zoomScale="160" zoomScaleSheetLayoutView="160" zoomScalePageLayoutView="0" workbookViewId="0" topLeftCell="A7">
      <selection activeCell="EC15" sqref="EC15"/>
    </sheetView>
  </sheetViews>
  <sheetFormatPr defaultColWidth="0.875" defaultRowHeight="12.75"/>
  <cols>
    <col min="1" max="63" width="0.875" style="4" customWidth="1"/>
    <col min="64" max="64" width="3.00390625" style="4" bestFit="1" customWidth="1"/>
    <col min="65" max="16384" width="0.875" style="4" customWidth="1"/>
  </cols>
  <sheetData>
    <row r="1" s="1" customFormat="1" ht="3" customHeight="1"/>
    <row r="2" spans="1:100" s="1" customFormat="1" ht="47.25" customHeight="1">
      <c r="A2" s="75" t="s">
        <v>252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</row>
    <row r="3" s="1" customFormat="1" ht="15.75"/>
    <row r="4" spans="1:100" s="28" customFormat="1" ht="45.75" customHeight="1">
      <c r="A4" s="117" t="s">
        <v>35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9"/>
      <c r="AO4" s="117" t="s">
        <v>177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9"/>
      <c r="BK4" s="117" t="s">
        <v>69</v>
      </c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9"/>
    </row>
    <row r="5" spans="1:100" s="5" customFormat="1" ht="121.5" customHeight="1">
      <c r="A5" s="37"/>
      <c r="B5" s="164" t="s">
        <v>194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23"/>
      <c r="AO5" s="158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159"/>
      <c r="BI5" s="159"/>
      <c r="BJ5" s="160"/>
      <c r="BK5" s="37"/>
      <c r="BL5" s="145" t="s">
        <v>251</v>
      </c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42"/>
    </row>
    <row r="6" spans="1:100" s="5" customFormat="1" ht="15.75" customHeight="1">
      <c r="A6" s="15"/>
      <c r="B6" s="156" t="s">
        <v>250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48"/>
      <c r="AO6" s="161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3"/>
      <c r="BK6" s="14"/>
      <c r="BL6" s="147" t="s">
        <v>249</v>
      </c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47"/>
      <c r="CU6" s="147"/>
      <c r="CV6" s="13"/>
    </row>
    <row r="7" spans="1:100" s="5" customFormat="1" ht="29.25" customHeight="1">
      <c r="A7" s="11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47"/>
      <c r="AO7" s="135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7"/>
      <c r="BK7" s="12"/>
      <c r="BL7" s="98">
        <v>0.35</v>
      </c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46"/>
    </row>
    <row r="8" spans="1:100" s="5" customFormat="1" ht="45.75" customHeight="1">
      <c r="A8" s="36"/>
      <c r="B8" s="164" t="s">
        <v>248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23"/>
      <c r="AO8" s="158" t="s">
        <v>246</v>
      </c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60"/>
      <c r="BK8" s="37"/>
      <c r="BL8" s="71">
        <v>0</v>
      </c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42"/>
    </row>
    <row r="9" spans="1:100" s="5" customFormat="1" ht="48" customHeight="1">
      <c r="A9" s="36"/>
      <c r="B9" s="164" t="s">
        <v>247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23"/>
      <c r="AO9" s="158" t="s">
        <v>246</v>
      </c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60"/>
      <c r="BK9" s="37"/>
      <c r="BL9" s="167">
        <v>1</v>
      </c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42"/>
    </row>
    <row r="10" spans="1:100" s="5" customFormat="1" ht="48" customHeight="1">
      <c r="A10" s="36"/>
      <c r="B10" s="164" t="s">
        <v>245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23"/>
      <c r="AO10" s="158" t="s">
        <v>4</v>
      </c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60"/>
      <c r="BK10" s="37"/>
      <c r="BL10" s="71">
        <v>0.35</v>
      </c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42"/>
    </row>
    <row r="11" ht="22.5" customHeight="1"/>
    <row r="12" spans="1:100" s="1" customFormat="1" ht="48" customHeight="1">
      <c r="A12" s="66" t="s">
        <v>305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 t="s">
        <v>306</v>
      </c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</row>
    <row r="13" spans="1:100" s="3" customFormat="1" ht="13.5" customHeight="1">
      <c r="A13" s="65" t="s">
        <v>11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 t="s">
        <v>12</v>
      </c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 t="s">
        <v>13</v>
      </c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</row>
    <row r="14" spans="1:27" ht="3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</sheetData>
  <sheetProtection/>
  <mergeCells count="26">
    <mergeCell ref="A2:CV2"/>
    <mergeCell ref="BL5:CU5"/>
    <mergeCell ref="BL6:CU6"/>
    <mergeCell ref="A4:AN4"/>
    <mergeCell ref="BK4:CV4"/>
    <mergeCell ref="AO4:BJ4"/>
    <mergeCell ref="B6:AM7"/>
    <mergeCell ref="AO6:BJ7"/>
    <mergeCell ref="B5:AM5"/>
    <mergeCell ref="B10:AM10"/>
    <mergeCell ref="AO10:BJ10"/>
    <mergeCell ref="BL10:CU10"/>
    <mergeCell ref="AO5:BJ5"/>
    <mergeCell ref="BL7:CU7"/>
    <mergeCell ref="B9:AM9"/>
    <mergeCell ref="AO8:BJ8"/>
    <mergeCell ref="B8:AM8"/>
    <mergeCell ref="AO9:BJ9"/>
    <mergeCell ref="BL8:CU8"/>
    <mergeCell ref="BL9:CU9"/>
    <mergeCell ref="A12:AJ12"/>
    <mergeCell ref="AK12:BT12"/>
    <mergeCell ref="BU12:CV12"/>
    <mergeCell ref="A13:AJ13"/>
    <mergeCell ref="AK13:BT13"/>
    <mergeCell ref="BU13:CV13"/>
  </mergeCells>
  <printOptions/>
  <pageMargins left="0.98425196850393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CX7"/>
  <sheetViews>
    <sheetView view="pageBreakPreview" zoomScaleSheetLayoutView="100" zoomScalePageLayoutView="0" workbookViewId="0" topLeftCell="A1">
      <selection activeCell="DJ14" sqref="DJ14"/>
    </sheetView>
  </sheetViews>
  <sheetFormatPr defaultColWidth="0.875" defaultRowHeight="12.75"/>
  <cols>
    <col min="1" max="16384" width="0.875" style="1" customWidth="1"/>
  </cols>
  <sheetData>
    <row r="1" ht="15.75">
      <c r="CX1" s="2"/>
    </row>
    <row r="3" spans="1:102" ht="33.75" customHeight="1">
      <c r="A3" s="168" t="s">
        <v>253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</row>
    <row r="4" spans="45:57" ht="15.75">
      <c r="AS4" s="2" t="s">
        <v>15</v>
      </c>
      <c r="AT4" s="169" t="s">
        <v>304</v>
      </c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" t="s">
        <v>16</v>
      </c>
    </row>
    <row r="6" spans="1:102" ht="15.75">
      <c r="A6" s="66" t="s">
        <v>325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</row>
    <row r="7" spans="1:102" ht="15.75">
      <c r="A7" s="65" t="s">
        <v>25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</row>
    <row r="8" ht="3" customHeight="1"/>
  </sheetData>
  <sheetProtection/>
  <mergeCells count="4">
    <mergeCell ref="A6:CX6"/>
    <mergeCell ref="A7:CX7"/>
    <mergeCell ref="A3:CX3"/>
    <mergeCell ref="AT4:BD4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FK41"/>
  <sheetViews>
    <sheetView view="pageBreakPreview" zoomScaleSheetLayoutView="100" zoomScalePageLayoutView="0" workbookViewId="0" topLeftCell="A1">
      <selection activeCell="AL15" sqref="AL15:AP15"/>
    </sheetView>
  </sheetViews>
  <sheetFormatPr defaultColWidth="0.875" defaultRowHeight="12.75"/>
  <cols>
    <col min="1" max="1" width="2.75390625" style="53" bestFit="1" customWidth="1"/>
    <col min="2" max="10" width="0.875" style="53" customWidth="1"/>
    <col min="11" max="11" width="13.375" style="53" customWidth="1"/>
    <col min="12" max="16" width="0.875" style="53" customWidth="1"/>
    <col min="17" max="17" width="4.125" style="53" customWidth="1"/>
    <col min="18" max="24" width="0.875" style="53" customWidth="1"/>
    <col min="25" max="25" width="2.75390625" style="53" bestFit="1" customWidth="1"/>
    <col min="26" max="29" width="0.875" style="53" customWidth="1"/>
    <col min="30" max="30" width="1.875" style="53" bestFit="1" customWidth="1"/>
    <col min="31" max="132" width="0.875" style="53" customWidth="1"/>
    <col min="133" max="133" width="13.25390625" style="53" customWidth="1"/>
    <col min="134" max="137" width="0.875" style="53" customWidth="1"/>
    <col min="138" max="138" width="12.625" style="53" customWidth="1"/>
    <col min="139" max="142" width="0.875" style="53" customWidth="1"/>
    <col min="143" max="143" width="12.125" style="53" customWidth="1"/>
    <col min="144" max="146" width="0.875" style="53" customWidth="1"/>
    <col min="147" max="147" width="2.75390625" style="53" customWidth="1"/>
    <col min="148" max="160" width="0.875" style="53" customWidth="1"/>
    <col min="161" max="161" width="5.125" style="53" customWidth="1"/>
    <col min="162" max="165" width="0.875" style="53" customWidth="1"/>
    <col min="166" max="166" width="10.25390625" style="53" customWidth="1"/>
    <col min="167" max="16384" width="0.875" style="53" customWidth="1"/>
  </cols>
  <sheetData>
    <row r="1" ht="3" customHeight="1"/>
    <row r="2" spans="1:167" s="7" customFormat="1" ht="100.5" customHeight="1">
      <c r="A2" s="170" t="s">
        <v>290</v>
      </c>
      <c r="B2" s="171"/>
      <c r="C2" s="171"/>
      <c r="D2" s="172"/>
      <c r="E2" s="170" t="s">
        <v>289</v>
      </c>
      <c r="F2" s="171"/>
      <c r="G2" s="171"/>
      <c r="H2" s="171"/>
      <c r="I2" s="171"/>
      <c r="J2" s="171"/>
      <c r="K2" s="172"/>
      <c r="L2" s="170" t="s">
        <v>288</v>
      </c>
      <c r="M2" s="171"/>
      <c r="N2" s="171"/>
      <c r="O2" s="171"/>
      <c r="P2" s="171"/>
      <c r="Q2" s="172"/>
      <c r="R2" s="170" t="s">
        <v>287</v>
      </c>
      <c r="S2" s="171"/>
      <c r="T2" s="171"/>
      <c r="U2" s="171"/>
      <c r="V2" s="172"/>
      <c r="W2" s="170" t="s">
        <v>286</v>
      </c>
      <c r="X2" s="171"/>
      <c r="Y2" s="171"/>
      <c r="Z2" s="171"/>
      <c r="AA2" s="172"/>
      <c r="AB2" s="170" t="s">
        <v>285</v>
      </c>
      <c r="AC2" s="171"/>
      <c r="AD2" s="171"/>
      <c r="AE2" s="171"/>
      <c r="AF2" s="172"/>
      <c r="AG2" s="170" t="s">
        <v>284</v>
      </c>
      <c r="AH2" s="171"/>
      <c r="AI2" s="171"/>
      <c r="AJ2" s="171"/>
      <c r="AK2" s="172"/>
      <c r="AL2" s="170" t="s">
        <v>283</v>
      </c>
      <c r="AM2" s="171"/>
      <c r="AN2" s="171"/>
      <c r="AO2" s="171"/>
      <c r="AP2" s="172"/>
      <c r="AQ2" s="176" t="s">
        <v>282</v>
      </c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8"/>
      <c r="BX2" s="176" t="s">
        <v>281</v>
      </c>
      <c r="BY2" s="177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177"/>
      <c r="CK2" s="177"/>
      <c r="CL2" s="177"/>
      <c r="CM2" s="177"/>
      <c r="CN2" s="177"/>
      <c r="CO2" s="177"/>
      <c r="CP2" s="177"/>
      <c r="CQ2" s="177"/>
      <c r="CR2" s="177"/>
      <c r="CS2" s="177"/>
      <c r="CT2" s="177"/>
      <c r="CU2" s="177"/>
      <c r="CV2" s="177"/>
      <c r="CW2" s="177"/>
      <c r="CX2" s="177"/>
      <c r="CY2" s="177"/>
      <c r="CZ2" s="177"/>
      <c r="DA2" s="177"/>
      <c r="DB2" s="177"/>
      <c r="DC2" s="177"/>
      <c r="DD2" s="177"/>
      <c r="DE2" s="177"/>
      <c r="DF2" s="177"/>
      <c r="DG2" s="177"/>
      <c r="DH2" s="177"/>
      <c r="DI2" s="177"/>
      <c r="DJ2" s="177"/>
      <c r="DK2" s="177"/>
      <c r="DL2" s="177"/>
      <c r="DM2" s="177"/>
      <c r="DN2" s="177"/>
      <c r="DO2" s="177"/>
      <c r="DP2" s="177"/>
      <c r="DQ2" s="177"/>
      <c r="DR2" s="177"/>
      <c r="DS2" s="177"/>
      <c r="DT2" s="177"/>
      <c r="DU2" s="177"/>
      <c r="DV2" s="177"/>
      <c r="DW2" s="177"/>
      <c r="DX2" s="178"/>
      <c r="DY2" s="170" t="s">
        <v>280</v>
      </c>
      <c r="DZ2" s="171"/>
      <c r="EA2" s="171"/>
      <c r="EB2" s="171"/>
      <c r="EC2" s="172"/>
      <c r="ED2" s="170" t="s">
        <v>279</v>
      </c>
      <c r="EE2" s="171"/>
      <c r="EF2" s="171"/>
      <c r="EG2" s="171"/>
      <c r="EH2" s="172"/>
      <c r="EI2" s="170" t="s">
        <v>278</v>
      </c>
      <c r="EJ2" s="171"/>
      <c r="EK2" s="171"/>
      <c r="EL2" s="171"/>
      <c r="EM2" s="172"/>
      <c r="EN2" s="170" t="s">
        <v>277</v>
      </c>
      <c r="EO2" s="171"/>
      <c r="EP2" s="171"/>
      <c r="EQ2" s="172"/>
      <c r="ER2" s="170" t="s">
        <v>276</v>
      </c>
      <c r="ES2" s="171"/>
      <c r="ET2" s="171"/>
      <c r="EU2" s="171"/>
      <c r="EV2" s="171"/>
      <c r="EW2" s="171"/>
      <c r="EX2" s="171"/>
      <c r="EY2" s="172"/>
      <c r="EZ2" s="170" t="s">
        <v>275</v>
      </c>
      <c r="FA2" s="171"/>
      <c r="FB2" s="171"/>
      <c r="FC2" s="171"/>
      <c r="FD2" s="171"/>
      <c r="FE2" s="172"/>
      <c r="FF2" s="170" t="s">
        <v>274</v>
      </c>
      <c r="FG2" s="171"/>
      <c r="FH2" s="171"/>
      <c r="FI2" s="171"/>
      <c r="FJ2" s="171"/>
      <c r="FK2" s="172"/>
    </row>
    <row r="3" spans="1:167" s="7" customFormat="1" ht="100.5" customHeight="1">
      <c r="A3" s="173"/>
      <c r="B3" s="174"/>
      <c r="C3" s="174"/>
      <c r="D3" s="175"/>
      <c r="E3" s="173"/>
      <c r="F3" s="174"/>
      <c r="G3" s="174"/>
      <c r="H3" s="174"/>
      <c r="I3" s="174"/>
      <c r="J3" s="174"/>
      <c r="K3" s="175"/>
      <c r="L3" s="173"/>
      <c r="M3" s="174"/>
      <c r="N3" s="174"/>
      <c r="O3" s="174"/>
      <c r="P3" s="174"/>
      <c r="Q3" s="175"/>
      <c r="R3" s="173"/>
      <c r="S3" s="174"/>
      <c r="T3" s="174"/>
      <c r="U3" s="174"/>
      <c r="V3" s="175"/>
      <c r="W3" s="173"/>
      <c r="X3" s="174"/>
      <c r="Y3" s="174"/>
      <c r="Z3" s="174"/>
      <c r="AA3" s="175"/>
      <c r="AB3" s="173"/>
      <c r="AC3" s="174"/>
      <c r="AD3" s="174"/>
      <c r="AE3" s="174"/>
      <c r="AF3" s="175"/>
      <c r="AG3" s="173"/>
      <c r="AH3" s="174"/>
      <c r="AI3" s="174"/>
      <c r="AJ3" s="174"/>
      <c r="AK3" s="175"/>
      <c r="AL3" s="173"/>
      <c r="AM3" s="174"/>
      <c r="AN3" s="174"/>
      <c r="AO3" s="174"/>
      <c r="AP3" s="175"/>
      <c r="AQ3" s="176" t="s">
        <v>272</v>
      </c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8"/>
      <c r="BK3" s="170" t="s">
        <v>271</v>
      </c>
      <c r="BL3" s="171"/>
      <c r="BM3" s="171"/>
      <c r="BN3" s="172"/>
      <c r="BO3" s="170" t="s">
        <v>270</v>
      </c>
      <c r="BP3" s="171"/>
      <c r="BQ3" s="171"/>
      <c r="BR3" s="172"/>
      <c r="BS3" s="170" t="s">
        <v>273</v>
      </c>
      <c r="BT3" s="171"/>
      <c r="BU3" s="171"/>
      <c r="BV3" s="171"/>
      <c r="BW3" s="172"/>
      <c r="BX3" s="176" t="s">
        <v>272</v>
      </c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  <c r="DE3" s="177"/>
      <c r="DF3" s="177"/>
      <c r="DG3" s="177"/>
      <c r="DH3" s="177"/>
      <c r="DI3" s="177"/>
      <c r="DJ3" s="177"/>
      <c r="DK3" s="178"/>
      <c r="DL3" s="170" t="s">
        <v>271</v>
      </c>
      <c r="DM3" s="171"/>
      <c r="DN3" s="171"/>
      <c r="DO3" s="172"/>
      <c r="DP3" s="170" t="s">
        <v>270</v>
      </c>
      <c r="DQ3" s="171"/>
      <c r="DR3" s="171"/>
      <c r="DS3" s="172"/>
      <c r="DT3" s="170" t="s">
        <v>269</v>
      </c>
      <c r="DU3" s="171"/>
      <c r="DV3" s="171"/>
      <c r="DW3" s="171"/>
      <c r="DX3" s="172"/>
      <c r="DY3" s="173"/>
      <c r="DZ3" s="174"/>
      <c r="EA3" s="174"/>
      <c r="EB3" s="174"/>
      <c r="EC3" s="175"/>
      <c r="ED3" s="173"/>
      <c r="EE3" s="174"/>
      <c r="EF3" s="174"/>
      <c r="EG3" s="174"/>
      <c r="EH3" s="175"/>
      <c r="EI3" s="173"/>
      <c r="EJ3" s="174"/>
      <c r="EK3" s="174"/>
      <c r="EL3" s="174"/>
      <c r="EM3" s="175"/>
      <c r="EN3" s="173"/>
      <c r="EO3" s="174"/>
      <c r="EP3" s="174"/>
      <c r="EQ3" s="175"/>
      <c r="ER3" s="173"/>
      <c r="ES3" s="174"/>
      <c r="ET3" s="174"/>
      <c r="EU3" s="174"/>
      <c r="EV3" s="174"/>
      <c r="EW3" s="174"/>
      <c r="EX3" s="174"/>
      <c r="EY3" s="175"/>
      <c r="EZ3" s="173"/>
      <c r="FA3" s="174"/>
      <c r="FB3" s="174"/>
      <c r="FC3" s="174"/>
      <c r="FD3" s="174"/>
      <c r="FE3" s="175"/>
      <c r="FF3" s="173"/>
      <c r="FG3" s="174"/>
      <c r="FH3" s="174"/>
      <c r="FI3" s="174"/>
      <c r="FJ3" s="174"/>
      <c r="FK3" s="175"/>
    </row>
    <row r="4" spans="1:167" s="7" customFormat="1" ht="102" customHeight="1">
      <c r="A4" s="173"/>
      <c r="B4" s="174"/>
      <c r="C4" s="174"/>
      <c r="D4" s="175"/>
      <c r="E4" s="173"/>
      <c r="F4" s="174"/>
      <c r="G4" s="174"/>
      <c r="H4" s="174"/>
      <c r="I4" s="174"/>
      <c r="J4" s="174"/>
      <c r="K4" s="175"/>
      <c r="L4" s="173"/>
      <c r="M4" s="174"/>
      <c r="N4" s="174"/>
      <c r="O4" s="174"/>
      <c r="P4" s="174"/>
      <c r="Q4" s="175"/>
      <c r="R4" s="173"/>
      <c r="S4" s="174"/>
      <c r="T4" s="174"/>
      <c r="U4" s="174"/>
      <c r="V4" s="175"/>
      <c r="W4" s="173"/>
      <c r="X4" s="174"/>
      <c r="Y4" s="174"/>
      <c r="Z4" s="174"/>
      <c r="AA4" s="175"/>
      <c r="AB4" s="173"/>
      <c r="AC4" s="174"/>
      <c r="AD4" s="174"/>
      <c r="AE4" s="174"/>
      <c r="AF4" s="175"/>
      <c r="AG4" s="173"/>
      <c r="AH4" s="174"/>
      <c r="AI4" s="174"/>
      <c r="AJ4" s="174"/>
      <c r="AK4" s="175"/>
      <c r="AL4" s="173"/>
      <c r="AM4" s="174"/>
      <c r="AN4" s="174"/>
      <c r="AO4" s="174"/>
      <c r="AP4" s="175"/>
      <c r="AQ4" s="185" t="s">
        <v>268</v>
      </c>
      <c r="AR4" s="186"/>
      <c r="AS4" s="186"/>
      <c r="AT4" s="186"/>
      <c r="AU4" s="186"/>
      <c r="AV4" s="186"/>
      <c r="AW4" s="186"/>
      <c r="AX4" s="187"/>
      <c r="AY4" s="185" t="s">
        <v>267</v>
      </c>
      <c r="AZ4" s="186"/>
      <c r="BA4" s="186"/>
      <c r="BB4" s="186"/>
      <c r="BC4" s="186"/>
      <c r="BD4" s="186"/>
      <c r="BE4" s="186"/>
      <c r="BF4" s="187"/>
      <c r="BG4" s="170" t="s">
        <v>266</v>
      </c>
      <c r="BH4" s="171"/>
      <c r="BI4" s="171"/>
      <c r="BJ4" s="172"/>
      <c r="BK4" s="173"/>
      <c r="BL4" s="174"/>
      <c r="BM4" s="174"/>
      <c r="BN4" s="175"/>
      <c r="BO4" s="173"/>
      <c r="BP4" s="174"/>
      <c r="BQ4" s="174"/>
      <c r="BR4" s="175"/>
      <c r="BS4" s="173"/>
      <c r="BT4" s="174"/>
      <c r="BU4" s="174"/>
      <c r="BV4" s="174"/>
      <c r="BW4" s="175"/>
      <c r="BX4" s="185" t="s">
        <v>268</v>
      </c>
      <c r="BY4" s="186"/>
      <c r="BZ4" s="186"/>
      <c r="CA4" s="186"/>
      <c r="CB4" s="186"/>
      <c r="CC4" s="186"/>
      <c r="CD4" s="186"/>
      <c r="CE4" s="187"/>
      <c r="CF4" s="185" t="s">
        <v>267</v>
      </c>
      <c r="CG4" s="186"/>
      <c r="CH4" s="186"/>
      <c r="CI4" s="186"/>
      <c r="CJ4" s="186"/>
      <c r="CK4" s="186"/>
      <c r="CL4" s="186"/>
      <c r="CM4" s="187"/>
      <c r="CN4" s="170" t="s">
        <v>266</v>
      </c>
      <c r="CO4" s="171"/>
      <c r="CP4" s="171"/>
      <c r="CQ4" s="172"/>
      <c r="CR4" s="170" t="s">
        <v>265</v>
      </c>
      <c r="CS4" s="171"/>
      <c r="CT4" s="171"/>
      <c r="CU4" s="171"/>
      <c r="CV4" s="172"/>
      <c r="CW4" s="170" t="s">
        <v>264</v>
      </c>
      <c r="CX4" s="171"/>
      <c r="CY4" s="171"/>
      <c r="CZ4" s="171"/>
      <c r="DA4" s="172"/>
      <c r="DB4" s="170" t="s">
        <v>263</v>
      </c>
      <c r="DC4" s="171"/>
      <c r="DD4" s="171"/>
      <c r="DE4" s="171"/>
      <c r="DF4" s="172"/>
      <c r="DG4" s="170" t="s">
        <v>262</v>
      </c>
      <c r="DH4" s="171"/>
      <c r="DI4" s="171"/>
      <c r="DJ4" s="171"/>
      <c r="DK4" s="172"/>
      <c r="DL4" s="173"/>
      <c r="DM4" s="174"/>
      <c r="DN4" s="174"/>
      <c r="DO4" s="175"/>
      <c r="DP4" s="173"/>
      <c r="DQ4" s="174"/>
      <c r="DR4" s="174"/>
      <c r="DS4" s="175"/>
      <c r="DT4" s="173"/>
      <c r="DU4" s="174"/>
      <c r="DV4" s="174"/>
      <c r="DW4" s="174"/>
      <c r="DX4" s="175"/>
      <c r="DY4" s="173"/>
      <c r="DZ4" s="174"/>
      <c r="EA4" s="174"/>
      <c r="EB4" s="174"/>
      <c r="EC4" s="175"/>
      <c r="ED4" s="173"/>
      <c r="EE4" s="174"/>
      <c r="EF4" s="174"/>
      <c r="EG4" s="174"/>
      <c r="EH4" s="175"/>
      <c r="EI4" s="173"/>
      <c r="EJ4" s="174"/>
      <c r="EK4" s="174"/>
      <c r="EL4" s="174"/>
      <c r="EM4" s="175"/>
      <c r="EN4" s="173"/>
      <c r="EO4" s="174"/>
      <c r="EP4" s="174"/>
      <c r="EQ4" s="175"/>
      <c r="ER4" s="173"/>
      <c r="ES4" s="174"/>
      <c r="ET4" s="174"/>
      <c r="EU4" s="174"/>
      <c r="EV4" s="174"/>
      <c r="EW4" s="174"/>
      <c r="EX4" s="174"/>
      <c r="EY4" s="175"/>
      <c r="EZ4" s="173"/>
      <c r="FA4" s="174"/>
      <c r="FB4" s="174"/>
      <c r="FC4" s="174"/>
      <c r="FD4" s="174"/>
      <c r="FE4" s="175"/>
      <c r="FF4" s="173"/>
      <c r="FG4" s="174"/>
      <c r="FH4" s="174"/>
      <c r="FI4" s="174"/>
      <c r="FJ4" s="174"/>
      <c r="FK4" s="175"/>
    </row>
    <row r="5" spans="1:167" s="7" customFormat="1" ht="49.5" customHeight="1">
      <c r="A5" s="173"/>
      <c r="B5" s="174"/>
      <c r="C5" s="174"/>
      <c r="D5" s="175"/>
      <c r="E5" s="173"/>
      <c r="F5" s="174"/>
      <c r="G5" s="174"/>
      <c r="H5" s="174"/>
      <c r="I5" s="174"/>
      <c r="J5" s="174"/>
      <c r="K5" s="175"/>
      <c r="L5" s="173"/>
      <c r="M5" s="174"/>
      <c r="N5" s="174"/>
      <c r="O5" s="174"/>
      <c r="P5" s="174"/>
      <c r="Q5" s="175"/>
      <c r="R5" s="173"/>
      <c r="S5" s="174"/>
      <c r="T5" s="174"/>
      <c r="U5" s="174"/>
      <c r="V5" s="175"/>
      <c r="W5" s="173"/>
      <c r="X5" s="174"/>
      <c r="Y5" s="174"/>
      <c r="Z5" s="174"/>
      <c r="AA5" s="175"/>
      <c r="AB5" s="173"/>
      <c r="AC5" s="174"/>
      <c r="AD5" s="174"/>
      <c r="AE5" s="174"/>
      <c r="AF5" s="175"/>
      <c r="AG5" s="173"/>
      <c r="AH5" s="174"/>
      <c r="AI5" s="174"/>
      <c r="AJ5" s="174"/>
      <c r="AK5" s="175"/>
      <c r="AL5" s="173"/>
      <c r="AM5" s="174"/>
      <c r="AN5" s="174"/>
      <c r="AO5" s="174"/>
      <c r="AP5" s="175"/>
      <c r="AQ5" s="189" t="s">
        <v>261</v>
      </c>
      <c r="AR5" s="190"/>
      <c r="AS5" s="190"/>
      <c r="AT5" s="191"/>
      <c r="AU5" s="189" t="s">
        <v>260</v>
      </c>
      <c r="AV5" s="190"/>
      <c r="AW5" s="190"/>
      <c r="AX5" s="191"/>
      <c r="AY5" s="189" t="s">
        <v>261</v>
      </c>
      <c r="AZ5" s="190"/>
      <c r="BA5" s="190"/>
      <c r="BB5" s="191"/>
      <c r="BC5" s="189" t="s">
        <v>260</v>
      </c>
      <c r="BD5" s="190"/>
      <c r="BE5" s="190"/>
      <c r="BF5" s="191"/>
      <c r="BG5" s="173"/>
      <c r="BH5" s="174"/>
      <c r="BI5" s="174"/>
      <c r="BJ5" s="175"/>
      <c r="BK5" s="173"/>
      <c r="BL5" s="174"/>
      <c r="BM5" s="174"/>
      <c r="BN5" s="175"/>
      <c r="BO5" s="173"/>
      <c r="BP5" s="174"/>
      <c r="BQ5" s="174"/>
      <c r="BR5" s="175"/>
      <c r="BS5" s="173"/>
      <c r="BT5" s="174"/>
      <c r="BU5" s="174"/>
      <c r="BV5" s="174"/>
      <c r="BW5" s="175"/>
      <c r="BX5" s="189" t="s">
        <v>261</v>
      </c>
      <c r="BY5" s="190"/>
      <c r="BZ5" s="190"/>
      <c r="CA5" s="191"/>
      <c r="CB5" s="189" t="s">
        <v>260</v>
      </c>
      <c r="CC5" s="190"/>
      <c r="CD5" s="190"/>
      <c r="CE5" s="191"/>
      <c r="CF5" s="189" t="s">
        <v>261</v>
      </c>
      <c r="CG5" s="190"/>
      <c r="CH5" s="190"/>
      <c r="CI5" s="191"/>
      <c r="CJ5" s="189" t="s">
        <v>260</v>
      </c>
      <c r="CK5" s="190"/>
      <c r="CL5" s="190"/>
      <c r="CM5" s="191"/>
      <c r="CN5" s="173"/>
      <c r="CO5" s="174"/>
      <c r="CP5" s="174"/>
      <c r="CQ5" s="175"/>
      <c r="CR5" s="173"/>
      <c r="CS5" s="174"/>
      <c r="CT5" s="174"/>
      <c r="CU5" s="174"/>
      <c r="CV5" s="175"/>
      <c r="CW5" s="173"/>
      <c r="CX5" s="174"/>
      <c r="CY5" s="174"/>
      <c r="CZ5" s="174"/>
      <c r="DA5" s="175"/>
      <c r="DB5" s="173"/>
      <c r="DC5" s="174"/>
      <c r="DD5" s="174"/>
      <c r="DE5" s="174"/>
      <c r="DF5" s="175"/>
      <c r="DG5" s="173"/>
      <c r="DH5" s="174"/>
      <c r="DI5" s="174"/>
      <c r="DJ5" s="174"/>
      <c r="DK5" s="175"/>
      <c r="DL5" s="173"/>
      <c r="DM5" s="174"/>
      <c r="DN5" s="174"/>
      <c r="DO5" s="175"/>
      <c r="DP5" s="173"/>
      <c r="DQ5" s="174"/>
      <c r="DR5" s="174"/>
      <c r="DS5" s="175"/>
      <c r="DT5" s="173"/>
      <c r="DU5" s="174"/>
      <c r="DV5" s="174"/>
      <c r="DW5" s="174"/>
      <c r="DX5" s="175"/>
      <c r="DY5" s="173"/>
      <c r="DZ5" s="174"/>
      <c r="EA5" s="174"/>
      <c r="EB5" s="174"/>
      <c r="EC5" s="175"/>
      <c r="ED5" s="173"/>
      <c r="EE5" s="174"/>
      <c r="EF5" s="174"/>
      <c r="EG5" s="174"/>
      <c r="EH5" s="175"/>
      <c r="EI5" s="173"/>
      <c r="EJ5" s="174"/>
      <c r="EK5" s="174"/>
      <c r="EL5" s="174"/>
      <c r="EM5" s="175"/>
      <c r="EN5" s="173"/>
      <c r="EO5" s="174"/>
      <c r="EP5" s="174"/>
      <c r="EQ5" s="175"/>
      <c r="ER5" s="173"/>
      <c r="ES5" s="174"/>
      <c r="ET5" s="174"/>
      <c r="EU5" s="174"/>
      <c r="EV5" s="174"/>
      <c r="EW5" s="174"/>
      <c r="EX5" s="174"/>
      <c r="EY5" s="175"/>
      <c r="EZ5" s="173"/>
      <c r="FA5" s="174"/>
      <c r="FB5" s="174"/>
      <c r="FC5" s="174"/>
      <c r="FD5" s="174"/>
      <c r="FE5" s="175"/>
      <c r="FF5" s="173"/>
      <c r="FG5" s="174"/>
      <c r="FH5" s="174"/>
      <c r="FI5" s="174"/>
      <c r="FJ5" s="174"/>
      <c r="FK5" s="175"/>
    </row>
    <row r="6" spans="1:167" s="7" customFormat="1" ht="3" customHeight="1">
      <c r="A6" s="182"/>
      <c r="B6" s="183"/>
      <c r="C6" s="183"/>
      <c r="D6" s="184"/>
      <c r="E6" s="182"/>
      <c r="F6" s="183"/>
      <c r="G6" s="183"/>
      <c r="H6" s="183"/>
      <c r="I6" s="183"/>
      <c r="J6" s="183"/>
      <c r="K6" s="184"/>
      <c r="L6" s="182"/>
      <c r="M6" s="183"/>
      <c r="N6" s="183"/>
      <c r="O6" s="183"/>
      <c r="P6" s="183"/>
      <c r="Q6" s="184"/>
      <c r="R6" s="182"/>
      <c r="S6" s="183"/>
      <c r="T6" s="183"/>
      <c r="U6" s="183"/>
      <c r="V6" s="184"/>
      <c r="W6" s="182"/>
      <c r="X6" s="183"/>
      <c r="Y6" s="183"/>
      <c r="Z6" s="183"/>
      <c r="AA6" s="184"/>
      <c r="AB6" s="182"/>
      <c r="AC6" s="183"/>
      <c r="AD6" s="183"/>
      <c r="AE6" s="183"/>
      <c r="AF6" s="184"/>
      <c r="AG6" s="182"/>
      <c r="AH6" s="183"/>
      <c r="AI6" s="183"/>
      <c r="AJ6" s="183"/>
      <c r="AK6" s="184"/>
      <c r="AL6" s="182"/>
      <c r="AM6" s="183"/>
      <c r="AN6" s="183"/>
      <c r="AO6" s="183"/>
      <c r="AP6" s="184"/>
      <c r="AQ6" s="192"/>
      <c r="AR6" s="193"/>
      <c r="AS6" s="193"/>
      <c r="AT6" s="194"/>
      <c r="AU6" s="192"/>
      <c r="AV6" s="193"/>
      <c r="AW6" s="193"/>
      <c r="AX6" s="194"/>
      <c r="AY6" s="192"/>
      <c r="AZ6" s="193"/>
      <c r="BA6" s="193"/>
      <c r="BB6" s="194"/>
      <c r="BC6" s="192"/>
      <c r="BD6" s="193"/>
      <c r="BE6" s="193"/>
      <c r="BF6" s="194"/>
      <c r="BG6" s="195"/>
      <c r="BH6" s="196"/>
      <c r="BI6" s="196"/>
      <c r="BJ6" s="197"/>
      <c r="BK6" s="195"/>
      <c r="BL6" s="196"/>
      <c r="BM6" s="196"/>
      <c r="BN6" s="197"/>
      <c r="BO6" s="195"/>
      <c r="BP6" s="196"/>
      <c r="BQ6" s="196"/>
      <c r="BR6" s="197"/>
      <c r="BS6" s="195"/>
      <c r="BT6" s="196"/>
      <c r="BU6" s="196"/>
      <c r="BV6" s="196"/>
      <c r="BW6" s="197"/>
      <c r="BX6" s="192"/>
      <c r="BY6" s="193"/>
      <c r="BZ6" s="193"/>
      <c r="CA6" s="194"/>
      <c r="CB6" s="192"/>
      <c r="CC6" s="193"/>
      <c r="CD6" s="193"/>
      <c r="CE6" s="194"/>
      <c r="CF6" s="192"/>
      <c r="CG6" s="193"/>
      <c r="CH6" s="193"/>
      <c r="CI6" s="194"/>
      <c r="CJ6" s="192"/>
      <c r="CK6" s="193"/>
      <c r="CL6" s="193"/>
      <c r="CM6" s="194"/>
      <c r="CN6" s="195"/>
      <c r="CO6" s="196"/>
      <c r="CP6" s="196"/>
      <c r="CQ6" s="197"/>
      <c r="CR6" s="195"/>
      <c r="CS6" s="196"/>
      <c r="CT6" s="196"/>
      <c r="CU6" s="196"/>
      <c r="CV6" s="197"/>
      <c r="CW6" s="195"/>
      <c r="CX6" s="196"/>
      <c r="CY6" s="196"/>
      <c r="CZ6" s="196"/>
      <c r="DA6" s="197"/>
      <c r="DB6" s="195"/>
      <c r="DC6" s="196"/>
      <c r="DD6" s="196"/>
      <c r="DE6" s="196"/>
      <c r="DF6" s="197"/>
      <c r="DG6" s="195"/>
      <c r="DH6" s="196"/>
      <c r="DI6" s="196"/>
      <c r="DJ6" s="196"/>
      <c r="DK6" s="197"/>
      <c r="DL6" s="195"/>
      <c r="DM6" s="196"/>
      <c r="DN6" s="196"/>
      <c r="DO6" s="197"/>
      <c r="DP6" s="195"/>
      <c r="DQ6" s="196"/>
      <c r="DR6" s="196"/>
      <c r="DS6" s="197"/>
      <c r="DT6" s="195"/>
      <c r="DU6" s="196"/>
      <c r="DV6" s="196"/>
      <c r="DW6" s="196"/>
      <c r="DX6" s="197"/>
      <c r="DY6" s="182"/>
      <c r="DZ6" s="183"/>
      <c r="EA6" s="183"/>
      <c r="EB6" s="183"/>
      <c r="EC6" s="184"/>
      <c r="ED6" s="182"/>
      <c r="EE6" s="183"/>
      <c r="EF6" s="183"/>
      <c r="EG6" s="183"/>
      <c r="EH6" s="184"/>
      <c r="EI6" s="182"/>
      <c r="EJ6" s="183"/>
      <c r="EK6" s="183"/>
      <c r="EL6" s="183"/>
      <c r="EM6" s="184"/>
      <c r="EN6" s="182"/>
      <c r="EO6" s="183"/>
      <c r="EP6" s="183"/>
      <c r="EQ6" s="184"/>
      <c r="ER6" s="182"/>
      <c r="ES6" s="183"/>
      <c r="ET6" s="183"/>
      <c r="EU6" s="183"/>
      <c r="EV6" s="183"/>
      <c r="EW6" s="183"/>
      <c r="EX6" s="183"/>
      <c r="EY6" s="184"/>
      <c r="EZ6" s="182"/>
      <c r="FA6" s="183"/>
      <c r="FB6" s="183"/>
      <c r="FC6" s="183"/>
      <c r="FD6" s="183"/>
      <c r="FE6" s="184"/>
      <c r="FF6" s="182"/>
      <c r="FG6" s="183"/>
      <c r="FH6" s="183"/>
      <c r="FI6" s="183"/>
      <c r="FJ6" s="183"/>
      <c r="FK6" s="184"/>
    </row>
    <row r="7" spans="1:167" s="7" customFormat="1" ht="11.25" customHeight="1">
      <c r="A7" s="188">
        <v>1</v>
      </c>
      <c r="B7" s="188"/>
      <c r="C7" s="188"/>
      <c r="D7" s="188"/>
      <c r="E7" s="188">
        <v>2</v>
      </c>
      <c r="F7" s="188"/>
      <c r="G7" s="188"/>
      <c r="H7" s="188"/>
      <c r="I7" s="188"/>
      <c r="J7" s="188"/>
      <c r="K7" s="188"/>
      <c r="L7" s="188">
        <v>3</v>
      </c>
      <c r="M7" s="188"/>
      <c r="N7" s="188"/>
      <c r="O7" s="188"/>
      <c r="P7" s="188"/>
      <c r="Q7" s="188"/>
      <c r="R7" s="188">
        <v>4</v>
      </c>
      <c r="S7" s="188"/>
      <c r="T7" s="188"/>
      <c r="U7" s="188"/>
      <c r="V7" s="188"/>
      <c r="W7" s="188">
        <v>5</v>
      </c>
      <c r="X7" s="188"/>
      <c r="Y7" s="188"/>
      <c r="Z7" s="188"/>
      <c r="AA7" s="188"/>
      <c r="AB7" s="188">
        <v>6</v>
      </c>
      <c r="AC7" s="188"/>
      <c r="AD7" s="188"/>
      <c r="AE7" s="188"/>
      <c r="AF7" s="188"/>
      <c r="AG7" s="188">
        <v>7</v>
      </c>
      <c r="AH7" s="188"/>
      <c r="AI7" s="188"/>
      <c r="AJ7" s="188"/>
      <c r="AK7" s="188"/>
      <c r="AL7" s="188">
        <v>8</v>
      </c>
      <c r="AM7" s="188"/>
      <c r="AN7" s="188"/>
      <c r="AO7" s="188"/>
      <c r="AP7" s="188"/>
      <c r="AQ7" s="188">
        <v>9</v>
      </c>
      <c r="AR7" s="188"/>
      <c r="AS7" s="188"/>
      <c r="AT7" s="188"/>
      <c r="AU7" s="188">
        <v>10</v>
      </c>
      <c r="AV7" s="188"/>
      <c r="AW7" s="188"/>
      <c r="AX7" s="188"/>
      <c r="AY7" s="188">
        <v>11</v>
      </c>
      <c r="AZ7" s="188"/>
      <c r="BA7" s="188"/>
      <c r="BB7" s="188"/>
      <c r="BC7" s="188">
        <v>12</v>
      </c>
      <c r="BD7" s="188"/>
      <c r="BE7" s="188"/>
      <c r="BF7" s="188"/>
      <c r="BG7" s="188">
        <v>13</v>
      </c>
      <c r="BH7" s="188"/>
      <c r="BI7" s="188"/>
      <c r="BJ7" s="188"/>
      <c r="BK7" s="188">
        <v>14</v>
      </c>
      <c r="BL7" s="188"/>
      <c r="BM7" s="188"/>
      <c r="BN7" s="188"/>
      <c r="BO7" s="188">
        <v>15</v>
      </c>
      <c r="BP7" s="188"/>
      <c r="BQ7" s="188"/>
      <c r="BR7" s="188"/>
      <c r="BS7" s="188">
        <v>16</v>
      </c>
      <c r="BT7" s="188"/>
      <c r="BU7" s="188"/>
      <c r="BV7" s="188"/>
      <c r="BW7" s="188"/>
      <c r="BX7" s="188">
        <v>17</v>
      </c>
      <c r="BY7" s="188"/>
      <c r="BZ7" s="188"/>
      <c r="CA7" s="188"/>
      <c r="CB7" s="188">
        <v>18</v>
      </c>
      <c r="CC7" s="188"/>
      <c r="CD7" s="188"/>
      <c r="CE7" s="188"/>
      <c r="CF7" s="188">
        <v>19</v>
      </c>
      <c r="CG7" s="188"/>
      <c r="CH7" s="188"/>
      <c r="CI7" s="188"/>
      <c r="CJ7" s="188">
        <v>20</v>
      </c>
      <c r="CK7" s="188"/>
      <c r="CL7" s="188"/>
      <c r="CM7" s="188"/>
      <c r="CN7" s="188">
        <v>21</v>
      </c>
      <c r="CO7" s="188"/>
      <c r="CP7" s="188"/>
      <c r="CQ7" s="188"/>
      <c r="CR7" s="188">
        <v>22</v>
      </c>
      <c r="CS7" s="188"/>
      <c r="CT7" s="188"/>
      <c r="CU7" s="188"/>
      <c r="CV7" s="188"/>
      <c r="CW7" s="188">
        <v>23</v>
      </c>
      <c r="CX7" s="188"/>
      <c r="CY7" s="188"/>
      <c r="CZ7" s="188"/>
      <c r="DA7" s="188"/>
      <c r="DB7" s="188">
        <v>24</v>
      </c>
      <c r="DC7" s="188"/>
      <c r="DD7" s="188"/>
      <c r="DE7" s="188"/>
      <c r="DF7" s="188"/>
      <c r="DG7" s="188">
        <v>25</v>
      </c>
      <c r="DH7" s="188"/>
      <c r="DI7" s="188"/>
      <c r="DJ7" s="188"/>
      <c r="DK7" s="188"/>
      <c r="DL7" s="188">
        <v>26</v>
      </c>
      <c r="DM7" s="188"/>
      <c r="DN7" s="188"/>
      <c r="DO7" s="188"/>
      <c r="DP7" s="188">
        <v>27</v>
      </c>
      <c r="DQ7" s="188"/>
      <c r="DR7" s="188"/>
      <c r="DS7" s="188"/>
      <c r="DT7" s="188">
        <v>28</v>
      </c>
      <c r="DU7" s="188"/>
      <c r="DV7" s="188"/>
      <c r="DW7" s="188"/>
      <c r="DX7" s="188"/>
      <c r="DY7" s="188">
        <v>29</v>
      </c>
      <c r="DZ7" s="188"/>
      <c r="EA7" s="188"/>
      <c r="EB7" s="188"/>
      <c r="EC7" s="188"/>
      <c r="ED7" s="188">
        <v>30</v>
      </c>
      <c r="EE7" s="188"/>
      <c r="EF7" s="188"/>
      <c r="EG7" s="188"/>
      <c r="EH7" s="188"/>
      <c r="EI7" s="188">
        <v>31</v>
      </c>
      <c r="EJ7" s="188"/>
      <c r="EK7" s="188"/>
      <c r="EL7" s="188"/>
      <c r="EM7" s="188"/>
      <c r="EN7" s="188">
        <v>32</v>
      </c>
      <c r="EO7" s="188"/>
      <c r="EP7" s="188"/>
      <c r="EQ7" s="188"/>
      <c r="ER7" s="188">
        <v>33</v>
      </c>
      <c r="ES7" s="188"/>
      <c r="ET7" s="188"/>
      <c r="EU7" s="188"/>
      <c r="EV7" s="188"/>
      <c r="EW7" s="188"/>
      <c r="EX7" s="188"/>
      <c r="EY7" s="188"/>
      <c r="EZ7" s="188">
        <v>34</v>
      </c>
      <c r="FA7" s="188"/>
      <c r="FB7" s="188"/>
      <c r="FC7" s="188"/>
      <c r="FD7" s="188"/>
      <c r="FE7" s="188"/>
      <c r="FF7" s="188">
        <v>35</v>
      </c>
      <c r="FG7" s="188"/>
      <c r="FH7" s="188"/>
      <c r="FI7" s="188"/>
      <c r="FJ7" s="188"/>
      <c r="FK7" s="188"/>
    </row>
    <row r="8" spans="1:167" s="7" customFormat="1" ht="12">
      <c r="A8" s="179">
        <v>1</v>
      </c>
      <c r="B8" s="180"/>
      <c r="C8" s="180"/>
      <c r="D8" s="181"/>
      <c r="E8" s="198" t="s">
        <v>325</v>
      </c>
      <c r="F8" s="199"/>
      <c r="G8" s="199"/>
      <c r="H8" s="199"/>
      <c r="I8" s="199"/>
      <c r="J8" s="199"/>
      <c r="K8" s="200"/>
      <c r="L8" s="201" t="s">
        <v>326</v>
      </c>
      <c r="M8" s="202"/>
      <c r="N8" s="202"/>
      <c r="O8" s="202"/>
      <c r="P8" s="202"/>
      <c r="Q8" s="203"/>
      <c r="R8" s="179" t="s">
        <v>327</v>
      </c>
      <c r="S8" s="180"/>
      <c r="T8" s="180"/>
      <c r="U8" s="180"/>
      <c r="V8" s="181"/>
      <c r="W8" s="179">
        <v>6</v>
      </c>
      <c r="X8" s="180"/>
      <c r="Y8" s="180"/>
      <c r="Z8" s="180"/>
      <c r="AA8" s="181"/>
      <c r="AB8" s="179">
        <v>0</v>
      </c>
      <c r="AC8" s="180"/>
      <c r="AD8" s="180"/>
      <c r="AE8" s="180"/>
      <c r="AF8" s="181"/>
      <c r="AG8" s="179"/>
      <c r="AH8" s="180"/>
      <c r="AI8" s="180"/>
      <c r="AJ8" s="180"/>
      <c r="AK8" s="181"/>
      <c r="AL8" s="179"/>
      <c r="AM8" s="180"/>
      <c r="AN8" s="180"/>
      <c r="AO8" s="180"/>
      <c r="AP8" s="181"/>
      <c r="AQ8" s="179"/>
      <c r="AR8" s="180"/>
      <c r="AS8" s="180"/>
      <c r="AT8" s="181"/>
      <c r="AU8" s="179"/>
      <c r="AV8" s="180"/>
      <c r="AW8" s="180"/>
      <c r="AX8" s="181"/>
      <c r="AY8" s="179"/>
      <c r="AZ8" s="180"/>
      <c r="BA8" s="180"/>
      <c r="BB8" s="181"/>
      <c r="BC8" s="179"/>
      <c r="BD8" s="180"/>
      <c r="BE8" s="180"/>
      <c r="BF8" s="181"/>
      <c r="BG8" s="179"/>
      <c r="BH8" s="180"/>
      <c r="BI8" s="180"/>
      <c r="BJ8" s="181"/>
      <c r="BK8" s="179">
        <v>1</v>
      </c>
      <c r="BL8" s="180"/>
      <c r="BM8" s="180"/>
      <c r="BN8" s="181"/>
      <c r="BO8" s="179"/>
      <c r="BP8" s="180"/>
      <c r="BQ8" s="180"/>
      <c r="BR8" s="181"/>
      <c r="BS8" s="179">
        <f>SUM(AQ8:BR8)</f>
        <v>1</v>
      </c>
      <c r="BT8" s="180"/>
      <c r="BU8" s="180"/>
      <c r="BV8" s="180"/>
      <c r="BW8" s="181"/>
      <c r="BX8" s="179"/>
      <c r="BY8" s="180"/>
      <c r="BZ8" s="180"/>
      <c r="CA8" s="181"/>
      <c r="CB8" s="179"/>
      <c r="CC8" s="180"/>
      <c r="CD8" s="180"/>
      <c r="CE8" s="181"/>
      <c r="CF8" s="179"/>
      <c r="CG8" s="180"/>
      <c r="CH8" s="180"/>
      <c r="CI8" s="181"/>
      <c r="CJ8" s="179"/>
      <c r="CK8" s="180"/>
      <c r="CL8" s="180"/>
      <c r="CM8" s="181"/>
      <c r="CN8" s="179"/>
      <c r="CO8" s="180"/>
      <c r="CP8" s="180"/>
      <c r="CQ8" s="181"/>
      <c r="CR8" s="179"/>
      <c r="CS8" s="180"/>
      <c r="CT8" s="180"/>
      <c r="CU8" s="180"/>
      <c r="CV8" s="181"/>
      <c r="CW8" s="179"/>
      <c r="CX8" s="180"/>
      <c r="CY8" s="180"/>
      <c r="CZ8" s="180"/>
      <c r="DA8" s="181"/>
      <c r="DB8" s="179"/>
      <c r="DC8" s="180"/>
      <c r="DD8" s="180"/>
      <c r="DE8" s="180"/>
      <c r="DF8" s="181"/>
      <c r="DG8" s="179"/>
      <c r="DH8" s="180"/>
      <c r="DI8" s="180"/>
      <c r="DJ8" s="180"/>
      <c r="DK8" s="181"/>
      <c r="DL8" s="179">
        <v>1</v>
      </c>
      <c r="DM8" s="180"/>
      <c r="DN8" s="180"/>
      <c r="DO8" s="181"/>
      <c r="DP8" s="179"/>
      <c r="DQ8" s="180"/>
      <c r="DR8" s="180"/>
      <c r="DS8" s="181"/>
      <c r="DT8" s="179">
        <f>DG8+DL8+DP8</f>
        <v>1</v>
      </c>
      <c r="DU8" s="180"/>
      <c r="DV8" s="180"/>
      <c r="DW8" s="180"/>
      <c r="DX8" s="181"/>
      <c r="DY8" s="204">
        <v>41645.45277777778</v>
      </c>
      <c r="DZ8" s="205"/>
      <c r="EA8" s="205"/>
      <c r="EB8" s="205"/>
      <c r="EC8" s="206"/>
      <c r="ED8" s="204">
        <f>EI8</f>
        <v>41645.51111111111</v>
      </c>
      <c r="EE8" s="180"/>
      <c r="EF8" s="180"/>
      <c r="EG8" s="180"/>
      <c r="EH8" s="181"/>
      <c r="EI8" s="204">
        <v>41645.51111111111</v>
      </c>
      <c r="EJ8" s="205"/>
      <c r="EK8" s="205"/>
      <c r="EL8" s="205"/>
      <c r="EM8" s="206"/>
      <c r="EN8" s="179">
        <v>1.4</v>
      </c>
      <c r="EO8" s="180"/>
      <c r="EP8" s="180"/>
      <c r="EQ8" s="181"/>
      <c r="ER8" s="179"/>
      <c r="ES8" s="180"/>
      <c r="ET8" s="180"/>
      <c r="EU8" s="180"/>
      <c r="EV8" s="180"/>
      <c r="EW8" s="180"/>
      <c r="EX8" s="180"/>
      <c r="EY8" s="181"/>
      <c r="EZ8" s="207" t="s">
        <v>328</v>
      </c>
      <c r="FA8" s="208"/>
      <c r="FB8" s="208"/>
      <c r="FC8" s="208"/>
      <c r="FD8" s="208"/>
      <c r="FE8" s="209"/>
      <c r="FF8" s="204">
        <f>DY8</f>
        <v>41645.45277777778</v>
      </c>
      <c r="FG8" s="205"/>
      <c r="FH8" s="205"/>
      <c r="FI8" s="205"/>
      <c r="FJ8" s="205"/>
      <c r="FK8" s="206"/>
    </row>
    <row r="9" spans="1:167" s="7" customFormat="1" ht="12" customHeight="1">
      <c r="A9" s="179">
        <f aca="true" t="shared" si="0" ref="A9:A15">A8+1</f>
        <v>2</v>
      </c>
      <c r="B9" s="180"/>
      <c r="C9" s="180"/>
      <c r="D9" s="181"/>
      <c r="E9" s="198" t="s">
        <v>325</v>
      </c>
      <c r="F9" s="199"/>
      <c r="G9" s="199"/>
      <c r="H9" s="199"/>
      <c r="I9" s="199"/>
      <c r="J9" s="199"/>
      <c r="K9" s="200"/>
      <c r="L9" s="179" t="s">
        <v>329</v>
      </c>
      <c r="M9" s="180"/>
      <c r="N9" s="180"/>
      <c r="O9" s="180"/>
      <c r="P9" s="180"/>
      <c r="Q9" s="181"/>
      <c r="R9" s="179" t="s">
        <v>327</v>
      </c>
      <c r="S9" s="180"/>
      <c r="T9" s="180"/>
      <c r="U9" s="180"/>
      <c r="V9" s="181"/>
      <c r="W9" s="179">
        <v>6</v>
      </c>
      <c r="X9" s="180"/>
      <c r="Y9" s="180"/>
      <c r="Z9" s="180"/>
      <c r="AA9" s="181"/>
      <c r="AB9" s="179">
        <v>0</v>
      </c>
      <c r="AC9" s="180"/>
      <c r="AD9" s="180"/>
      <c r="AE9" s="180"/>
      <c r="AF9" s="181"/>
      <c r="AG9" s="179"/>
      <c r="AH9" s="180"/>
      <c r="AI9" s="180"/>
      <c r="AJ9" s="180"/>
      <c r="AK9" s="181"/>
      <c r="AL9" s="179"/>
      <c r="AM9" s="180"/>
      <c r="AN9" s="180"/>
      <c r="AO9" s="180"/>
      <c r="AP9" s="181"/>
      <c r="AQ9" s="179"/>
      <c r="AR9" s="180"/>
      <c r="AS9" s="180"/>
      <c r="AT9" s="181"/>
      <c r="AU9" s="179"/>
      <c r="AV9" s="180"/>
      <c r="AW9" s="180"/>
      <c r="AX9" s="181"/>
      <c r="AY9" s="179"/>
      <c r="AZ9" s="180"/>
      <c r="BA9" s="180"/>
      <c r="BB9" s="181"/>
      <c r="BC9" s="179"/>
      <c r="BD9" s="180"/>
      <c r="BE9" s="180"/>
      <c r="BF9" s="181"/>
      <c r="BG9" s="179"/>
      <c r="BH9" s="180"/>
      <c r="BI9" s="180"/>
      <c r="BJ9" s="181"/>
      <c r="BK9" s="179">
        <v>1</v>
      </c>
      <c r="BL9" s="180"/>
      <c r="BM9" s="180"/>
      <c r="BN9" s="181"/>
      <c r="BO9" s="179"/>
      <c r="BP9" s="180"/>
      <c r="BQ9" s="180"/>
      <c r="BR9" s="181"/>
      <c r="BS9" s="179">
        <f aca="true" t="shared" si="1" ref="BS9:BS23">SUM(AQ9:BR9)</f>
        <v>1</v>
      </c>
      <c r="BT9" s="180"/>
      <c r="BU9" s="180"/>
      <c r="BV9" s="180"/>
      <c r="BW9" s="181"/>
      <c r="BX9" s="179"/>
      <c r="BY9" s="180"/>
      <c r="BZ9" s="180"/>
      <c r="CA9" s="181"/>
      <c r="CB9" s="179"/>
      <c r="CC9" s="180"/>
      <c r="CD9" s="180"/>
      <c r="CE9" s="181"/>
      <c r="CF9" s="179"/>
      <c r="CG9" s="180"/>
      <c r="CH9" s="180"/>
      <c r="CI9" s="181"/>
      <c r="CJ9" s="179"/>
      <c r="CK9" s="180"/>
      <c r="CL9" s="180"/>
      <c r="CM9" s="181"/>
      <c r="CN9" s="179"/>
      <c r="CO9" s="180"/>
      <c r="CP9" s="180"/>
      <c r="CQ9" s="181"/>
      <c r="CR9" s="179"/>
      <c r="CS9" s="180"/>
      <c r="CT9" s="180"/>
      <c r="CU9" s="180"/>
      <c r="CV9" s="181"/>
      <c r="CW9" s="179"/>
      <c r="CX9" s="180"/>
      <c r="CY9" s="180"/>
      <c r="CZ9" s="180"/>
      <c r="DA9" s="181"/>
      <c r="DB9" s="179"/>
      <c r="DC9" s="180"/>
      <c r="DD9" s="180"/>
      <c r="DE9" s="180"/>
      <c r="DF9" s="181"/>
      <c r="DG9" s="179"/>
      <c r="DH9" s="180"/>
      <c r="DI9" s="180"/>
      <c r="DJ9" s="180"/>
      <c r="DK9" s="181"/>
      <c r="DL9" s="179">
        <v>1</v>
      </c>
      <c r="DM9" s="180"/>
      <c r="DN9" s="180"/>
      <c r="DO9" s="181"/>
      <c r="DP9" s="179"/>
      <c r="DQ9" s="180"/>
      <c r="DR9" s="180"/>
      <c r="DS9" s="181"/>
      <c r="DT9" s="179">
        <f aca="true" t="shared" si="2" ref="DT9:DT29">DG9+DL9+DP9</f>
        <v>1</v>
      </c>
      <c r="DU9" s="180"/>
      <c r="DV9" s="180"/>
      <c r="DW9" s="180"/>
      <c r="DX9" s="181"/>
      <c r="DY9" s="204">
        <v>41655.72083333333</v>
      </c>
      <c r="DZ9" s="205"/>
      <c r="EA9" s="205"/>
      <c r="EB9" s="205"/>
      <c r="EC9" s="206"/>
      <c r="ED9" s="204">
        <f>EI9</f>
        <v>41655.73263888889</v>
      </c>
      <c r="EE9" s="180"/>
      <c r="EF9" s="180"/>
      <c r="EG9" s="180"/>
      <c r="EH9" s="181"/>
      <c r="EI9" s="204">
        <v>41655.73263888889</v>
      </c>
      <c r="EJ9" s="205"/>
      <c r="EK9" s="205"/>
      <c r="EL9" s="205"/>
      <c r="EM9" s="206"/>
      <c r="EN9" s="179">
        <v>0.28</v>
      </c>
      <c r="EO9" s="180"/>
      <c r="EP9" s="180"/>
      <c r="EQ9" s="181"/>
      <c r="ER9" s="179"/>
      <c r="ES9" s="180"/>
      <c r="ET9" s="180"/>
      <c r="EU9" s="180"/>
      <c r="EV9" s="180"/>
      <c r="EW9" s="180"/>
      <c r="EX9" s="180"/>
      <c r="EY9" s="181"/>
      <c r="EZ9" s="207" t="s">
        <v>328</v>
      </c>
      <c r="FA9" s="208"/>
      <c r="FB9" s="208"/>
      <c r="FC9" s="208"/>
      <c r="FD9" s="208"/>
      <c r="FE9" s="209"/>
      <c r="FF9" s="204">
        <f aca="true" t="shared" si="3" ref="FF9:FF29">DY9</f>
        <v>41655.72083333333</v>
      </c>
      <c r="FG9" s="205"/>
      <c r="FH9" s="205"/>
      <c r="FI9" s="205"/>
      <c r="FJ9" s="205"/>
      <c r="FK9" s="206"/>
    </row>
    <row r="10" spans="1:167" s="7" customFormat="1" ht="12">
      <c r="A10" s="179">
        <f t="shared" si="0"/>
        <v>3</v>
      </c>
      <c r="B10" s="180"/>
      <c r="C10" s="180"/>
      <c r="D10" s="181"/>
      <c r="E10" s="198" t="s">
        <v>325</v>
      </c>
      <c r="F10" s="199"/>
      <c r="G10" s="199"/>
      <c r="H10" s="199"/>
      <c r="I10" s="199"/>
      <c r="J10" s="199"/>
      <c r="K10" s="200"/>
      <c r="L10" s="179" t="s">
        <v>329</v>
      </c>
      <c r="M10" s="180"/>
      <c r="N10" s="180"/>
      <c r="O10" s="180"/>
      <c r="P10" s="180"/>
      <c r="Q10" s="181"/>
      <c r="R10" s="179" t="s">
        <v>327</v>
      </c>
      <c r="S10" s="180"/>
      <c r="T10" s="180"/>
      <c r="U10" s="180"/>
      <c r="V10" s="181"/>
      <c r="W10" s="179">
        <v>6</v>
      </c>
      <c r="X10" s="180"/>
      <c r="Y10" s="180"/>
      <c r="Z10" s="180"/>
      <c r="AA10" s="181"/>
      <c r="AB10" s="179">
        <v>0</v>
      </c>
      <c r="AC10" s="180"/>
      <c r="AD10" s="180"/>
      <c r="AE10" s="180"/>
      <c r="AF10" s="181"/>
      <c r="AG10" s="179"/>
      <c r="AH10" s="180"/>
      <c r="AI10" s="180"/>
      <c r="AJ10" s="180"/>
      <c r="AK10" s="181"/>
      <c r="AL10" s="179"/>
      <c r="AM10" s="180"/>
      <c r="AN10" s="180"/>
      <c r="AO10" s="180"/>
      <c r="AP10" s="181"/>
      <c r="AQ10" s="179"/>
      <c r="AR10" s="180"/>
      <c r="AS10" s="180"/>
      <c r="AT10" s="181"/>
      <c r="AU10" s="179"/>
      <c r="AV10" s="180"/>
      <c r="AW10" s="180"/>
      <c r="AX10" s="181"/>
      <c r="AY10" s="179"/>
      <c r="AZ10" s="180"/>
      <c r="BA10" s="180"/>
      <c r="BB10" s="181"/>
      <c r="BC10" s="179"/>
      <c r="BD10" s="180"/>
      <c r="BE10" s="180"/>
      <c r="BF10" s="181"/>
      <c r="BG10" s="179"/>
      <c r="BH10" s="180"/>
      <c r="BI10" s="180"/>
      <c r="BJ10" s="181"/>
      <c r="BK10" s="179">
        <v>1</v>
      </c>
      <c r="BL10" s="180"/>
      <c r="BM10" s="180"/>
      <c r="BN10" s="181"/>
      <c r="BO10" s="179"/>
      <c r="BP10" s="180"/>
      <c r="BQ10" s="180"/>
      <c r="BR10" s="181"/>
      <c r="BS10" s="179">
        <f t="shared" si="1"/>
        <v>1</v>
      </c>
      <c r="BT10" s="180"/>
      <c r="BU10" s="180"/>
      <c r="BV10" s="180"/>
      <c r="BW10" s="181"/>
      <c r="BX10" s="179"/>
      <c r="BY10" s="180"/>
      <c r="BZ10" s="180"/>
      <c r="CA10" s="181"/>
      <c r="CB10" s="179"/>
      <c r="CC10" s="180"/>
      <c r="CD10" s="180"/>
      <c r="CE10" s="181"/>
      <c r="CF10" s="179"/>
      <c r="CG10" s="180"/>
      <c r="CH10" s="180"/>
      <c r="CI10" s="181"/>
      <c r="CJ10" s="179"/>
      <c r="CK10" s="180"/>
      <c r="CL10" s="180"/>
      <c r="CM10" s="181"/>
      <c r="CN10" s="179"/>
      <c r="CO10" s="180"/>
      <c r="CP10" s="180"/>
      <c r="CQ10" s="181"/>
      <c r="CR10" s="179"/>
      <c r="CS10" s="180"/>
      <c r="CT10" s="180"/>
      <c r="CU10" s="180"/>
      <c r="CV10" s="181"/>
      <c r="CW10" s="179"/>
      <c r="CX10" s="180"/>
      <c r="CY10" s="180"/>
      <c r="CZ10" s="180"/>
      <c r="DA10" s="181"/>
      <c r="DB10" s="179"/>
      <c r="DC10" s="180"/>
      <c r="DD10" s="180"/>
      <c r="DE10" s="180"/>
      <c r="DF10" s="181"/>
      <c r="DG10" s="179"/>
      <c r="DH10" s="180"/>
      <c r="DI10" s="180"/>
      <c r="DJ10" s="180"/>
      <c r="DK10" s="181"/>
      <c r="DL10" s="179">
        <v>1</v>
      </c>
      <c r="DM10" s="180"/>
      <c r="DN10" s="180"/>
      <c r="DO10" s="181"/>
      <c r="DP10" s="179"/>
      <c r="DQ10" s="180"/>
      <c r="DR10" s="180"/>
      <c r="DS10" s="181"/>
      <c r="DT10" s="179">
        <f t="shared" si="2"/>
        <v>1</v>
      </c>
      <c r="DU10" s="180"/>
      <c r="DV10" s="180"/>
      <c r="DW10" s="180"/>
      <c r="DX10" s="181"/>
      <c r="DY10" s="204">
        <v>41655.73263888889</v>
      </c>
      <c r="DZ10" s="205"/>
      <c r="EA10" s="205"/>
      <c r="EB10" s="205"/>
      <c r="EC10" s="206"/>
      <c r="ED10" s="204">
        <f aca="true" t="shared" si="4" ref="ED10:ED29">EI10</f>
        <v>41655.74097222222</v>
      </c>
      <c r="EE10" s="180"/>
      <c r="EF10" s="180"/>
      <c r="EG10" s="180"/>
      <c r="EH10" s="181"/>
      <c r="EI10" s="204">
        <v>41655.74097222222</v>
      </c>
      <c r="EJ10" s="205"/>
      <c r="EK10" s="205"/>
      <c r="EL10" s="205"/>
      <c r="EM10" s="206"/>
      <c r="EN10" s="179">
        <v>0.2</v>
      </c>
      <c r="EO10" s="180"/>
      <c r="EP10" s="180"/>
      <c r="EQ10" s="181"/>
      <c r="ER10" s="179"/>
      <c r="ES10" s="180"/>
      <c r="ET10" s="180"/>
      <c r="EU10" s="180"/>
      <c r="EV10" s="180"/>
      <c r="EW10" s="180"/>
      <c r="EX10" s="180"/>
      <c r="EY10" s="181"/>
      <c r="EZ10" s="207" t="s">
        <v>328</v>
      </c>
      <c r="FA10" s="208"/>
      <c r="FB10" s="208"/>
      <c r="FC10" s="208"/>
      <c r="FD10" s="208"/>
      <c r="FE10" s="209"/>
      <c r="FF10" s="204">
        <f t="shared" si="3"/>
        <v>41655.73263888889</v>
      </c>
      <c r="FG10" s="205"/>
      <c r="FH10" s="205"/>
      <c r="FI10" s="205"/>
      <c r="FJ10" s="205"/>
      <c r="FK10" s="206"/>
    </row>
    <row r="11" spans="1:167" s="7" customFormat="1" ht="12">
      <c r="A11" s="179">
        <f t="shared" si="0"/>
        <v>4</v>
      </c>
      <c r="B11" s="180"/>
      <c r="C11" s="180"/>
      <c r="D11" s="181"/>
      <c r="E11" s="198" t="s">
        <v>325</v>
      </c>
      <c r="F11" s="199"/>
      <c r="G11" s="199"/>
      <c r="H11" s="199"/>
      <c r="I11" s="199"/>
      <c r="J11" s="199"/>
      <c r="K11" s="200"/>
      <c r="L11" s="179" t="s">
        <v>330</v>
      </c>
      <c r="M11" s="180"/>
      <c r="N11" s="180"/>
      <c r="O11" s="180"/>
      <c r="P11" s="180"/>
      <c r="Q11" s="181"/>
      <c r="R11" s="179" t="s">
        <v>327</v>
      </c>
      <c r="S11" s="180"/>
      <c r="T11" s="180"/>
      <c r="U11" s="180"/>
      <c r="V11" s="181"/>
      <c r="W11" s="179">
        <v>6</v>
      </c>
      <c r="X11" s="180"/>
      <c r="Y11" s="180"/>
      <c r="Z11" s="180"/>
      <c r="AA11" s="181"/>
      <c r="AB11" s="179">
        <v>0</v>
      </c>
      <c r="AC11" s="180"/>
      <c r="AD11" s="180"/>
      <c r="AE11" s="180"/>
      <c r="AF11" s="181"/>
      <c r="AG11" s="179"/>
      <c r="AH11" s="180"/>
      <c r="AI11" s="180"/>
      <c r="AJ11" s="180"/>
      <c r="AK11" s="181"/>
      <c r="AL11" s="179"/>
      <c r="AM11" s="180"/>
      <c r="AN11" s="180"/>
      <c r="AO11" s="180"/>
      <c r="AP11" s="181"/>
      <c r="AQ11" s="179"/>
      <c r="AR11" s="180"/>
      <c r="AS11" s="180"/>
      <c r="AT11" s="181"/>
      <c r="AU11" s="179"/>
      <c r="AV11" s="180"/>
      <c r="AW11" s="180"/>
      <c r="AX11" s="181"/>
      <c r="AY11" s="179"/>
      <c r="AZ11" s="180"/>
      <c r="BA11" s="180"/>
      <c r="BB11" s="181"/>
      <c r="BC11" s="179"/>
      <c r="BD11" s="180"/>
      <c r="BE11" s="180"/>
      <c r="BF11" s="181"/>
      <c r="BG11" s="179"/>
      <c r="BH11" s="180"/>
      <c r="BI11" s="180"/>
      <c r="BJ11" s="181"/>
      <c r="BK11" s="179">
        <v>1</v>
      </c>
      <c r="BL11" s="180"/>
      <c r="BM11" s="180"/>
      <c r="BN11" s="181"/>
      <c r="BO11" s="179"/>
      <c r="BP11" s="180"/>
      <c r="BQ11" s="180"/>
      <c r="BR11" s="181"/>
      <c r="BS11" s="179">
        <f t="shared" si="1"/>
        <v>1</v>
      </c>
      <c r="BT11" s="180"/>
      <c r="BU11" s="180"/>
      <c r="BV11" s="180"/>
      <c r="BW11" s="181"/>
      <c r="BX11" s="179"/>
      <c r="BY11" s="180"/>
      <c r="BZ11" s="180"/>
      <c r="CA11" s="181"/>
      <c r="CB11" s="179"/>
      <c r="CC11" s="180"/>
      <c r="CD11" s="180"/>
      <c r="CE11" s="181"/>
      <c r="CF11" s="179"/>
      <c r="CG11" s="180"/>
      <c r="CH11" s="180"/>
      <c r="CI11" s="181"/>
      <c r="CJ11" s="179"/>
      <c r="CK11" s="180"/>
      <c r="CL11" s="180"/>
      <c r="CM11" s="181"/>
      <c r="CN11" s="179"/>
      <c r="CO11" s="180"/>
      <c r="CP11" s="180"/>
      <c r="CQ11" s="181"/>
      <c r="CR11" s="179"/>
      <c r="CS11" s="180"/>
      <c r="CT11" s="180"/>
      <c r="CU11" s="180"/>
      <c r="CV11" s="181"/>
      <c r="CW11" s="179"/>
      <c r="CX11" s="180"/>
      <c r="CY11" s="180"/>
      <c r="CZ11" s="180"/>
      <c r="DA11" s="181"/>
      <c r="DB11" s="179"/>
      <c r="DC11" s="180"/>
      <c r="DD11" s="180"/>
      <c r="DE11" s="180"/>
      <c r="DF11" s="181"/>
      <c r="DG11" s="179"/>
      <c r="DH11" s="180"/>
      <c r="DI11" s="180"/>
      <c r="DJ11" s="180"/>
      <c r="DK11" s="181"/>
      <c r="DL11" s="179">
        <v>1</v>
      </c>
      <c r="DM11" s="180"/>
      <c r="DN11" s="180"/>
      <c r="DO11" s="181"/>
      <c r="DP11" s="179"/>
      <c r="DQ11" s="180"/>
      <c r="DR11" s="180"/>
      <c r="DS11" s="181"/>
      <c r="DT11" s="179">
        <f t="shared" si="2"/>
        <v>1</v>
      </c>
      <c r="DU11" s="180"/>
      <c r="DV11" s="180"/>
      <c r="DW11" s="180"/>
      <c r="DX11" s="181"/>
      <c r="DY11" s="204">
        <v>41663.81805555556</v>
      </c>
      <c r="DZ11" s="205"/>
      <c r="EA11" s="205"/>
      <c r="EB11" s="205"/>
      <c r="EC11" s="206"/>
      <c r="ED11" s="204">
        <f t="shared" si="4"/>
        <v>41663.822916666664</v>
      </c>
      <c r="EE11" s="180"/>
      <c r="EF11" s="180"/>
      <c r="EG11" s="180"/>
      <c r="EH11" s="181"/>
      <c r="EI11" s="204">
        <v>41663.822916666664</v>
      </c>
      <c r="EJ11" s="205"/>
      <c r="EK11" s="205"/>
      <c r="EL11" s="205"/>
      <c r="EM11" s="206"/>
      <c r="EN11" s="179">
        <v>0.12</v>
      </c>
      <c r="EO11" s="180"/>
      <c r="EP11" s="180"/>
      <c r="EQ11" s="181"/>
      <c r="ER11" s="179"/>
      <c r="ES11" s="180"/>
      <c r="ET11" s="180"/>
      <c r="EU11" s="180"/>
      <c r="EV11" s="180"/>
      <c r="EW11" s="180"/>
      <c r="EX11" s="180"/>
      <c r="EY11" s="181"/>
      <c r="EZ11" s="207" t="s">
        <v>328</v>
      </c>
      <c r="FA11" s="208"/>
      <c r="FB11" s="208"/>
      <c r="FC11" s="208"/>
      <c r="FD11" s="208"/>
      <c r="FE11" s="209"/>
      <c r="FF11" s="204">
        <f t="shared" si="3"/>
        <v>41663.81805555556</v>
      </c>
      <c r="FG11" s="205"/>
      <c r="FH11" s="205"/>
      <c r="FI11" s="205"/>
      <c r="FJ11" s="205"/>
      <c r="FK11" s="206"/>
    </row>
    <row r="12" spans="1:167" s="7" customFormat="1" ht="12">
      <c r="A12" s="179">
        <f t="shared" si="0"/>
        <v>5</v>
      </c>
      <c r="B12" s="180"/>
      <c r="C12" s="180"/>
      <c r="D12" s="181"/>
      <c r="E12" s="198" t="s">
        <v>325</v>
      </c>
      <c r="F12" s="199"/>
      <c r="G12" s="199"/>
      <c r="H12" s="199"/>
      <c r="I12" s="199"/>
      <c r="J12" s="199"/>
      <c r="K12" s="200"/>
      <c r="L12" s="179" t="s">
        <v>330</v>
      </c>
      <c r="M12" s="180"/>
      <c r="N12" s="180"/>
      <c r="O12" s="180"/>
      <c r="P12" s="180"/>
      <c r="Q12" s="181"/>
      <c r="R12" s="179" t="s">
        <v>327</v>
      </c>
      <c r="S12" s="180"/>
      <c r="T12" s="180"/>
      <c r="U12" s="180"/>
      <c r="V12" s="181"/>
      <c r="W12" s="179">
        <v>6</v>
      </c>
      <c r="X12" s="180"/>
      <c r="Y12" s="180"/>
      <c r="Z12" s="180"/>
      <c r="AA12" s="181"/>
      <c r="AB12" s="179">
        <v>0</v>
      </c>
      <c r="AC12" s="180"/>
      <c r="AD12" s="180"/>
      <c r="AE12" s="180"/>
      <c r="AF12" s="181"/>
      <c r="AG12" s="179"/>
      <c r="AH12" s="180"/>
      <c r="AI12" s="180"/>
      <c r="AJ12" s="180"/>
      <c r="AK12" s="181"/>
      <c r="AL12" s="179"/>
      <c r="AM12" s="180"/>
      <c r="AN12" s="180"/>
      <c r="AO12" s="180"/>
      <c r="AP12" s="181"/>
      <c r="AQ12" s="179"/>
      <c r="AR12" s="180"/>
      <c r="AS12" s="180"/>
      <c r="AT12" s="181"/>
      <c r="AU12" s="179"/>
      <c r="AV12" s="180"/>
      <c r="AW12" s="180"/>
      <c r="AX12" s="181"/>
      <c r="AY12" s="179"/>
      <c r="AZ12" s="180"/>
      <c r="BA12" s="180"/>
      <c r="BB12" s="181"/>
      <c r="BC12" s="179"/>
      <c r="BD12" s="180"/>
      <c r="BE12" s="180"/>
      <c r="BF12" s="181"/>
      <c r="BG12" s="179"/>
      <c r="BH12" s="180"/>
      <c r="BI12" s="180"/>
      <c r="BJ12" s="181"/>
      <c r="BK12" s="179">
        <v>1</v>
      </c>
      <c r="BL12" s="180"/>
      <c r="BM12" s="180"/>
      <c r="BN12" s="181"/>
      <c r="BO12" s="179"/>
      <c r="BP12" s="180"/>
      <c r="BQ12" s="180"/>
      <c r="BR12" s="181"/>
      <c r="BS12" s="179">
        <f t="shared" si="1"/>
        <v>1</v>
      </c>
      <c r="BT12" s="180"/>
      <c r="BU12" s="180"/>
      <c r="BV12" s="180"/>
      <c r="BW12" s="181"/>
      <c r="BX12" s="179"/>
      <c r="BY12" s="180"/>
      <c r="BZ12" s="180"/>
      <c r="CA12" s="181"/>
      <c r="CB12" s="179"/>
      <c r="CC12" s="180"/>
      <c r="CD12" s="180"/>
      <c r="CE12" s="181"/>
      <c r="CF12" s="179"/>
      <c r="CG12" s="180"/>
      <c r="CH12" s="180"/>
      <c r="CI12" s="181"/>
      <c r="CJ12" s="179"/>
      <c r="CK12" s="180"/>
      <c r="CL12" s="180"/>
      <c r="CM12" s="181"/>
      <c r="CN12" s="179"/>
      <c r="CO12" s="180"/>
      <c r="CP12" s="180"/>
      <c r="CQ12" s="181"/>
      <c r="CR12" s="179"/>
      <c r="CS12" s="180"/>
      <c r="CT12" s="180"/>
      <c r="CU12" s="180"/>
      <c r="CV12" s="181"/>
      <c r="CW12" s="179"/>
      <c r="CX12" s="180"/>
      <c r="CY12" s="180"/>
      <c r="CZ12" s="180"/>
      <c r="DA12" s="181"/>
      <c r="DB12" s="179"/>
      <c r="DC12" s="180"/>
      <c r="DD12" s="180"/>
      <c r="DE12" s="180"/>
      <c r="DF12" s="181"/>
      <c r="DG12" s="179"/>
      <c r="DH12" s="180"/>
      <c r="DI12" s="180"/>
      <c r="DJ12" s="180"/>
      <c r="DK12" s="181"/>
      <c r="DL12" s="179">
        <v>1</v>
      </c>
      <c r="DM12" s="180"/>
      <c r="DN12" s="180"/>
      <c r="DO12" s="181"/>
      <c r="DP12" s="179"/>
      <c r="DQ12" s="180"/>
      <c r="DR12" s="180"/>
      <c r="DS12" s="181"/>
      <c r="DT12" s="179">
        <f t="shared" si="2"/>
        <v>1</v>
      </c>
      <c r="DU12" s="180"/>
      <c r="DV12" s="180"/>
      <c r="DW12" s="180"/>
      <c r="DX12" s="181"/>
      <c r="DY12" s="204">
        <v>41663.822916666664</v>
      </c>
      <c r="DZ12" s="205"/>
      <c r="EA12" s="205"/>
      <c r="EB12" s="205"/>
      <c r="EC12" s="206"/>
      <c r="ED12" s="204">
        <f t="shared" si="4"/>
        <v>41663.875</v>
      </c>
      <c r="EE12" s="180"/>
      <c r="EF12" s="180"/>
      <c r="EG12" s="180"/>
      <c r="EH12" s="181"/>
      <c r="EI12" s="204">
        <v>41663.875</v>
      </c>
      <c r="EJ12" s="205"/>
      <c r="EK12" s="205"/>
      <c r="EL12" s="205"/>
      <c r="EM12" s="206"/>
      <c r="EN12" s="179">
        <v>1.25</v>
      </c>
      <c r="EO12" s="180"/>
      <c r="EP12" s="180"/>
      <c r="EQ12" s="181"/>
      <c r="ER12" s="179"/>
      <c r="ES12" s="180"/>
      <c r="ET12" s="180"/>
      <c r="EU12" s="180"/>
      <c r="EV12" s="180"/>
      <c r="EW12" s="180"/>
      <c r="EX12" s="180"/>
      <c r="EY12" s="181"/>
      <c r="EZ12" s="207" t="s">
        <v>328</v>
      </c>
      <c r="FA12" s="208"/>
      <c r="FB12" s="208"/>
      <c r="FC12" s="208"/>
      <c r="FD12" s="208"/>
      <c r="FE12" s="209"/>
      <c r="FF12" s="204">
        <f t="shared" si="3"/>
        <v>41663.822916666664</v>
      </c>
      <c r="FG12" s="205"/>
      <c r="FH12" s="205"/>
      <c r="FI12" s="205"/>
      <c r="FJ12" s="205"/>
      <c r="FK12" s="206"/>
    </row>
    <row r="13" spans="1:167" s="7" customFormat="1" ht="12">
      <c r="A13" s="179">
        <f t="shared" si="0"/>
        <v>6</v>
      </c>
      <c r="B13" s="180"/>
      <c r="C13" s="180"/>
      <c r="D13" s="181"/>
      <c r="E13" s="198" t="s">
        <v>325</v>
      </c>
      <c r="F13" s="199"/>
      <c r="G13" s="199"/>
      <c r="H13" s="199"/>
      <c r="I13" s="199"/>
      <c r="J13" s="199"/>
      <c r="K13" s="200"/>
      <c r="L13" s="179" t="s">
        <v>326</v>
      </c>
      <c r="M13" s="180"/>
      <c r="N13" s="180"/>
      <c r="O13" s="180"/>
      <c r="P13" s="180"/>
      <c r="Q13" s="181"/>
      <c r="R13" s="179" t="s">
        <v>327</v>
      </c>
      <c r="S13" s="180"/>
      <c r="T13" s="180"/>
      <c r="U13" s="180"/>
      <c r="V13" s="181"/>
      <c r="W13" s="179">
        <v>6</v>
      </c>
      <c r="X13" s="180"/>
      <c r="Y13" s="180"/>
      <c r="Z13" s="180"/>
      <c r="AA13" s="181"/>
      <c r="AB13" s="179">
        <v>0</v>
      </c>
      <c r="AC13" s="180"/>
      <c r="AD13" s="180"/>
      <c r="AE13" s="180"/>
      <c r="AF13" s="181"/>
      <c r="AG13" s="179"/>
      <c r="AH13" s="180"/>
      <c r="AI13" s="180"/>
      <c r="AJ13" s="180"/>
      <c r="AK13" s="181"/>
      <c r="AL13" s="179"/>
      <c r="AM13" s="180"/>
      <c r="AN13" s="180"/>
      <c r="AO13" s="180"/>
      <c r="AP13" s="181"/>
      <c r="AQ13" s="179"/>
      <c r="AR13" s="180"/>
      <c r="AS13" s="180"/>
      <c r="AT13" s="181"/>
      <c r="AU13" s="179"/>
      <c r="AV13" s="180"/>
      <c r="AW13" s="180"/>
      <c r="AX13" s="181"/>
      <c r="AY13" s="179"/>
      <c r="AZ13" s="180"/>
      <c r="BA13" s="180"/>
      <c r="BB13" s="181"/>
      <c r="BC13" s="179"/>
      <c r="BD13" s="180"/>
      <c r="BE13" s="180"/>
      <c r="BF13" s="181"/>
      <c r="BG13" s="179"/>
      <c r="BH13" s="180"/>
      <c r="BI13" s="180"/>
      <c r="BJ13" s="181"/>
      <c r="BK13" s="179">
        <v>1</v>
      </c>
      <c r="BL13" s="180"/>
      <c r="BM13" s="180"/>
      <c r="BN13" s="181"/>
      <c r="BO13" s="179"/>
      <c r="BP13" s="180"/>
      <c r="BQ13" s="180"/>
      <c r="BR13" s="181"/>
      <c r="BS13" s="179">
        <f t="shared" si="1"/>
        <v>1</v>
      </c>
      <c r="BT13" s="180"/>
      <c r="BU13" s="180"/>
      <c r="BV13" s="180"/>
      <c r="BW13" s="181"/>
      <c r="BX13" s="179"/>
      <c r="BY13" s="180"/>
      <c r="BZ13" s="180"/>
      <c r="CA13" s="181"/>
      <c r="CB13" s="179"/>
      <c r="CC13" s="180"/>
      <c r="CD13" s="180"/>
      <c r="CE13" s="181"/>
      <c r="CF13" s="179"/>
      <c r="CG13" s="180"/>
      <c r="CH13" s="180"/>
      <c r="CI13" s="181"/>
      <c r="CJ13" s="179"/>
      <c r="CK13" s="180"/>
      <c r="CL13" s="180"/>
      <c r="CM13" s="181"/>
      <c r="CN13" s="179"/>
      <c r="CO13" s="180"/>
      <c r="CP13" s="180"/>
      <c r="CQ13" s="181"/>
      <c r="CR13" s="179"/>
      <c r="CS13" s="180"/>
      <c r="CT13" s="180"/>
      <c r="CU13" s="180"/>
      <c r="CV13" s="181"/>
      <c r="CW13" s="179"/>
      <c r="CX13" s="180"/>
      <c r="CY13" s="180"/>
      <c r="CZ13" s="180"/>
      <c r="DA13" s="181"/>
      <c r="DB13" s="179"/>
      <c r="DC13" s="180"/>
      <c r="DD13" s="180"/>
      <c r="DE13" s="180"/>
      <c r="DF13" s="181"/>
      <c r="DG13" s="179"/>
      <c r="DH13" s="180"/>
      <c r="DI13" s="180"/>
      <c r="DJ13" s="180"/>
      <c r="DK13" s="181"/>
      <c r="DL13" s="179">
        <v>1</v>
      </c>
      <c r="DM13" s="180"/>
      <c r="DN13" s="180"/>
      <c r="DO13" s="181"/>
      <c r="DP13" s="179"/>
      <c r="DQ13" s="180"/>
      <c r="DR13" s="180"/>
      <c r="DS13" s="181"/>
      <c r="DT13" s="179">
        <f t="shared" si="2"/>
        <v>1</v>
      </c>
      <c r="DU13" s="180"/>
      <c r="DV13" s="180"/>
      <c r="DW13" s="180"/>
      <c r="DX13" s="181"/>
      <c r="DY13" s="204">
        <v>41676.316666666666</v>
      </c>
      <c r="DZ13" s="205"/>
      <c r="EA13" s="205"/>
      <c r="EB13" s="205"/>
      <c r="EC13" s="206"/>
      <c r="ED13" s="204">
        <f t="shared" si="4"/>
        <v>41676.32708333333</v>
      </c>
      <c r="EE13" s="180"/>
      <c r="EF13" s="180"/>
      <c r="EG13" s="180"/>
      <c r="EH13" s="181"/>
      <c r="EI13" s="204">
        <v>41676.32708333333</v>
      </c>
      <c r="EJ13" s="205"/>
      <c r="EK13" s="205"/>
      <c r="EL13" s="205"/>
      <c r="EM13" s="206"/>
      <c r="EN13" s="179">
        <v>0.25</v>
      </c>
      <c r="EO13" s="180"/>
      <c r="EP13" s="180"/>
      <c r="EQ13" s="181"/>
      <c r="ER13" s="179"/>
      <c r="ES13" s="180"/>
      <c r="ET13" s="180"/>
      <c r="EU13" s="180"/>
      <c r="EV13" s="180"/>
      <c r="EW13" s="180"/>
      <c r="EX13" s="180"/>
      <c r="EY13" s="181"/>
      <c r="EZ13" s="207" t="s">
        <v>328</v>
      </c>
      <c r="FA13" s="208"/>
      <c r="FB13" s="208"/>
      <c r="FC13" s="208"/>
      <c r="FD13" s="208"/>
      <c r="FE13" s="209"/>
      <c r="FF13" s="204">
        <f t="shared" si="3"/>
        <v>41676.316666666666</v>
      </c>
      <c r="FG13" s="205"/>
      <c r="FH13" s="205"/>
      <c r="FI13" s="205"/>
      <c r="FJ13" s="205"/>
      <c r="FK13" s="206"/>
    </row>
    <row r="14" spans="1:167" s="7" customFormat="1" ht="12">
      <c r="A14" s="179">
        <f t="shared" si="0"/>
        <v>7</v>
      </c>
      <c r="B14" s="180"/>
      <c r="C14" s="180"/>
      <c r="D14" s="181"/>
      <c r="E14" s="198" t="s">
        <v>325</v>
      </c>
      <c r="F14" s="199"/>
      <c r="G14" s="199"/>
      <c r="H14" s="199"/>
      <c r="I14" s="199"/>
      <c r="J14" s="199"/>
      <c r="K14" s="200"/>
      <c r="L14" s="179" t="s">
        <v>331</v>
      </c>
      <c r="M14" s="180"/>
      <c r="N14" s="180"/>
      <c r="O14" s="180"/>
      <c r="P14" s="180"/>
      <c r="Q14" s="181"/>
      <c r="R14" s="179" t="s">
        <v>327</v>
      </c>
      <c r="S14" s="180"/>
      <c r="T14" s="180"/>
      <c r="U14" s="180"/>
      <c r="V14" s="181"/>
      <c r="W14" s="179">
        <v>6</v>
      </c>
      <c r="X14" s="180"/>
      <c r="Y14" s="180"/>
      <c r="Z14" s="180"/>
      <c r="AA14" s="181"/>
      <c r="AB14" s="179">
        <v>0</v>
      </c>
      <c r="AC14" s="180"/>
      <c r="AD14" s="180"/>
      <c r="AE14" s="180"/>
      <c r="AF14" s="181"/>
      <c r="AG14" s="179"/>
      <c r="AH14" s="180"/>
      <c r="AI14" s="180"/>
      <c r="AJ14" s="180"/>
      <c r="AK14" s="181"/>
      <c r="AL14" s="179"/>
      <c r="AM14" s="180"/>
      <c r="AN14" s="180"/>
      <c r="AO14" s="180"/>
      <c r="AP14" s="181"/>
      <c r="AQ14" s="179"/>
      <c r="AR14" s="180"/>
      <c r="AS14" s="180"/>
      <c r="AT14" s="181"/>
      <c r="AU14" s="179"/>
      <c r="AV14" s="180"/>
      <c r="AW14" s="180"/>
      <c r="AX14" s="181"/>
      <c r="AY14" s="179"/>
      <c r="AZ14" s="180"/>
      <c r="BA14" s="180"/>
      <c r="BB14" s="181"/>
      <c r="BC14" s="179"/>
      <c r="BD14" s="180"/>
      <c r="BE14" s="180"/>
      <c r="BF14" s="181"/>
      <c r="BG14" s="179"/>
      <c r="BH14" s="180"/>
      <c r="BI14" s="180"/>
      <c r="BJ14" s="181"/>
      <c r="BK14" s="179">
        <v>1</v>
      </c>
      <c r="BL14" s="180"/>
      <c r="BM14" s="180"/>
      <c r="BN14" s="181"/>
      <c r="BO14" s="179"/>
      <c r="BP14" s="180"/>
      <c r="BQ14" s="180"/>
      <c r="BR14" s="181"/>
      <c r="BS14" s="179">
        <f t="shared" si="1"/>
        <v>1</v>
      </c>
      <c r="BT14" s="180"/>
      <c r="BU14" s="180"/>
      <c r="BV14" s="180"/>
      <c r="BW14" s="181"/>
      <c r="BX14" s="179"/>
      <c r="BY14" s="180"/>
      <c r="BZ14" s="180"/>
      <c r="CA14" s="181"/>
      <c r="CB14" s="179"/>
      <c r="CC14" s="180"/>
      <c r="CD14" s="180"/>
      <c r="CE14" s="181"/>
      <c r="CF14" s="179"/>
      <c r="CG14" s="180"/>
      <c r="CH14" s="180"/>
      <c r="CI14" s="181"/>
      <c r="CJ14" s="179"/>
      <c r="CK14" s="180"/>
      <c r="CL14" s="180"/>
      <c r="CM14" s="181"/>
      <c r="CN14" s="179"/>
      <c r="CO14" s="180"/>
      <c r="CP14" s="180"/>
      <c r="CQ14" s="181"/>
      <c r="CR14" s="179"/>
      <c r="CS14" s="180"/>
      <c r="CT14" s="180"/>
      <c r="CU14" s="180"/>
      <c r="CV14" s="181"/>
      <c r="CW14" s="179"/>
      <c r="CX14" s="180"/>
      <c r="CY14" s="180"/>
      <c r="CZ14" s="180"/>
      <c r="DA14" s="181"/>
      <c r="DB14" s="179"/>
      <c r="DC14" s="180"/>
      <c r="DD14" s="180"/>
      <c r="DE14" s="180"/>
      <c r="DF14" s="181"/>
      <c r="DG14" s="179"/>
      <c r="DH14" s="180"/>
      <c r="DI14" s="180"/>
      <c r="DJ14" s="180"/>
      <c r="DK14" s="181"/>
      <c r="DL14" s="179">
        <v>1</v>
      </c>
      <c r="DM14" s="180"/>
      <c r="DN14" s="180"/>
      <c r="DO14" s="181"/>
      <c r="DP14" s="179"/>
      <c r="DQ14" s="180"/>
      <c r="DR14" s="180"/>
      <c r="DS14" s="181"/>
      <c r="DT14" s="179">
        <f t="shared" si="2"/>
        <v>1</v>
      </c>
      <c r="DU14" s="180"/>
      <c r="DV14" s="180"/>
      <c r="DW14" s="180"/>
      <c r="DX14" s="181"/>
      <c r="DY14" s="204">
        <v>41726.459027777775</v>
      </c>
      <c r="DZ14" s="205"/>
      <c r="EA14" s="205"/>
      <c r="EB14" s="205"/>
      <c r="EC14" s="206"/>
      <c r="ED14" s="204">
        <f t="shared" si="4"/>
        <v>41726.55347222222</v>
      </c>
      <c r="EE14" s="180"/>
      <c r="EF14" s="180"/>
      <c r="EG14" s="180"/>
      <c r="EH14" s="181"/>
      <c r="EI14" s="204">
        <v>41726.55347222222</v>
      </c>
      <c r="EJ14" s="205"/>
      <c r="EK14" s="205"/>
      <c r="EL14" s="205"/>
      <c r="EM14" s="206"/>
      <c r="EN14" s="210">
        <v>2.27</v>
      </c>
      <c r="EO14" s="211"/>
      <c r="EP14" s="211"/>
      <c r="EQ14" s="212"/>
      <c r="ER14" s="179"/>
      <c r="ES14" s="180"/>
      <c r="ET14" s="180"/>
      <c r="EU14" s="180"/>
      <c r="EV14" s="180"/>
      <c r="EW14" s="180"/>
      <c r="EX14" s="180"/>
      <c r="EY14" s="181"/>
      <c r="EZ14" s="207" t="s">
        <v>328</v>
      </c>
      <c r="FA14" s="208"/>
      <c r="FB14" s="208"/>
      <c r="FC14" s="208"/>
      <c r="FD14" s="208"/>
      <c r="FE14" s="209"/>
      <c r="FF14" s="204">
        <f t="shared" si="3"/>
        <v>41726.459027777775</v>
      </c>
      <c r="FG14" s="205"/>
      <c r="FH14" s="205"/>
      <c r="FI14" s="205"/>
      <c r="FJ14" s="205"/>
      <c r="FK14" s="206"/>
    </row>
    <row r="15" spans="1:167" s="7" customFormat="1" ht="12">
      <c r="A15" s="179">
        <f t="shared" si="0"/>
        <v>8</v>
      </c>
      <c r="B15" s="180"/>
      <c r="C15" s="180"/>
      <c r="D15" s="181"/>
      <c r="E15" s="198" t="s">
        <v>325</v>
      </c>
      <c r="F15" s="199"/>
      <c r="G15" s="199"/>
      <c r="H15" s="199"/>
      <c r="I15" s="199"/>
      <c r="J15" s="199"/>
      <c r="K15" s="200"/>
      <c r="L15" s="179" t="s">
        <v>332</v>
      </c>
      <c r="M15" s="180"/>
      <c r="N15" s="180"/>
      <c r="O15" s="180"/>
      <c r="P15" s="180"/>
      <c r="Q15" s="181"/>
      <c r="R15" s="179" t="s">
        <v>327</v>
      </c>
      <c r="S15" s="180"/>
      <c r="T15" s="180"/>
      <c r="U15" s="180"/>
      <c r="V15" s="181"/>
      <c r="W15" s="179">
        <v>6</v>
      </c>
      <c r="X15" s="180"/>
      <c r="Y15" s="180"/>
      <c r="Z15" s="180"/>
      <c r="AA15" s="181"/>
      <c r="AB15" s="179">
        <v>0</v>
      </c>
      <c r="AC15" s="180"/>
      <c r="AD15" s="180"/>
      <c r="AE15" s="180"/>
      <c r="AF15" s="181"/>
      <c r="AG15" s="179"/>
      <c r="AH15" s="180"/>
      <c r="AI15" s="180"/>
      <c r="AJ15" s="180"/>
      <c r="AK15" s="181"/>
      <c r="AL15" s="179"/>
      <c r="AM15" s="180"/>
      <c r="AN15" s="180"/>
      <c r="AO15" s="180"/>
      <c r="AP15" s="181"/>
      <c r="AQ15" s="179"/>
      <c r="AR15" s="180"/>
      <c r="AS15" s="180"/>
      <c r="AT15" s="181"/>
      <c r="AU15" s="179"/>
      <c r="AV15" s="180"/>
      <c r="AW15" s="180"/>
      <c r="AX15" s="181"/>
      <c r="AY15" s="179"/>
      <c r="AZ15" s="180"/>
      <c r="BA15" s="180"/>
      <c r="BB15" s="181"/>
      <c r="BC15" s="179"/>
      <c r="BD15" s="180"/>
      <c r="BE15" s="180"/>
      <c r="BF15" s="181"/>
      <c r="BG15" s="179"/>
      <c r="BH15" s="180"/>
      <c r="BI15" s="180"/>
      <c r="BJ15" s="181"/>
      <c r="BK15" s="179">
        <v>1</v>
      </c>
      <c r="BL15" s="180"/>
      <c r="BM15" s="180"/>
      <c r="BN15" s="181"/>
      <c r="BO15" s="179"/>
      <c r="BP15" s="180"/>
      <c r="BQ15" s="180"/>
      <c r="BR15" s="181"/>
      <c r="BS15" s="179">
        <f t="shared" si="1"/>
        <v>1</v>
      </c>
      <c r="BT15" s="180"/>
      <c r="BU15" s="180"/>
      <c r="BV15" s="180"/>
      <c r="BW15" s="181"/>
      <c r="BX15" s="179"/>
      <c r="BY15" s="180"/>
      <c r="BZ15" s="180"/>
      <c r="CA15" s="181"/>
      <c r="CB15" s="179"/>
      <c r="CC15" s="180"/>
      <c r="CD15" s="180"/>
      <c r="CE15" s="181"/>
      <c r="CF15" s="179"/>
      <c r="CG15" s="180"/>
      <c r="CH15" s="180"/>
      <c r="CI15" s="181"/>
      <c r="CJ15" s="179"/>
      <c r="CK15" s="180"/>
      <c r="CL15" s="180"/>
      <c r="CM15" s="181"/>
      <c r="CN15" s="179"/>
      <c r="CO15" s="180"/>
      <c r="CP15" s="180"/>
      <c r="CQ15" s="181"/>
      <c r="CR15" s="179"/>
      <c r="CS15" s="180"/>
      <c r="CT15" s="180"/>
      <c r="CU15" s="180"/>
      <c r="CV15" s="181"/>
      <c r="CW15" s="179"/>
      <c r="CX15" s="180"/>
      <c r="CY15" s="180"/>
      <c r="CZ15" s="180"/>
      <c r="DA15" s="181"/>
      <c r="DB15" s="179"/>
      <c r="DC15" s="180"/>
      <c r="DD15" s="180"/>
      <c r="DE15" s="180"/>
      <c r="DF15" s="181"/>
      <c r="DG15" s="179"/>
      <c r="DH15" s="180"/>
      <c r="DI15" s="180"/>
      <c r="DJ15" s="180"/>
      <c r="DK15" s="181"/>
      <c r="DL15" s="179">
        <v>1</v>
      </c>
      <c r="DM15" s="180"/>
      <c r="DN15" s="180"/>
      <c r="DO15" s="181"/>
      <c r="DP15" s="179"/>
      <c r="DQ15" s="180"/>
      <c r="DR15" s="180"/>
      <c r="DS15" s="181"/>
      <c r="DT15" s="179">
        <f t="shared" si="2"/>
        <v>1</v>
      </c>
      <c r="DU15" s="180"/>
      <c r="DV15" s="180"/>
      <c r="DW15" s="180"/>
      <c r="DX15" s="181"/>
      <c r="DY15" s="204">
        <v>41731.37291666667</v>
      </c>
      <c r="DZ15" s="205"/>
      <c r="EA15" s="205"/>
      <c r="EB15" s="205"/>
      <c r="EC15" s="206"/>
      <c r="ED15" s="204">
        <f t="shared" si="4"/>
        <v>41731.37847222222</v>
      </c>
      <c r="EE15" s="180"/>
      <c r="EF15" s="180"/>
      <c r="EG15" s="180"/>
      <c r="EH15" s="181"/>
      <c r="EI15" s="204">
        <v>41731.37847222222</v>
      </c>
      <c r="EJ15" s="205"/>
      <c r="EK15" s="205"/>
      <c r="EL15" s="205"/>
      <c r="EM15" s="206"/>
      <c r="EN15" s="179">
        <v>0.13</v>
      </c>
      <c r="EO15" s="180"/>
      <c r="EP15" s="180"/>
      <c r="EQ15" s="181"/>
      <c r="ER15" s="179"/>
      <c r="ES15" s="180"/>
      <c r="ET15" s="180"/>
      <c r="EU15" s="180"/>
      <c r="EV15" s="180"/>
      <c r="EW15" s="180"/>
      <c r="EX15" s="180"/>
      <c r="EY15" s="181"/>
      <c r="EZ15" s="207" t="s">
        <v>328</v>
      </c>
      <c r="FA15" s="208"/>
      <c r="FB15" s="208"/>
      <c r="FC15" s="208"/>
      <c r="FD15" s="208"/>
      <c r="FE15" s="209"/>
      <c r="FF15" s="204">
        <f t="shared" si="3"/>
        <v>41731.37291666667</v>
      </c>
      <c r="FG15" s="205"/>
      <c r="FH15" s="205"/>
      <c r="FI15" s="205"/>
      <c r="FJ15" s="205"/>
      <c r="FK15" s="206"/>
    </row>
    <row r="16" spans="1:167" s="7" customFormat="1" ht="12">
      <c r="A16" s="179">
        <v>9</v>
      </c>
      <c r="B16" s="180"/>
      <c r="C16" s="180"/>
      <c r="D16" s="181"/>
      <c r="E16" s="198" t="s">
        <v>325</v>
      </c>
      <c r="F16" s="199"/>
      <c r="G16" s="199"/>
      <c r="H16" s="199"/>
      <c r="I16" s="199"/>
      <c r="J16" s="199"/>
      <c r="K16" s="200"/>
      <c r="L16" s="179" t="s">
        <v>333</v>
      </c>
      <c r="M16" s="180"/>
      <c r="N16" s="180"/>
      <c r="O16" s="180"/>
      <c r="P16" s="180"/>
      <c r="Q16" s="181"/>
      <c r="R16" s="179" t="s">
        <v>327</v>
      </c>
      <c r="S16" s="180"/>
      <c r="T16" s="180"/>
      <c r="U16" s="180"/>
      <c r="V16" s="181"/>
      <c r="W16" s="179">
        <v>6</v>
      </c>
      <c r="X16" s="180"/>
      <c r="Y16" s="180"/>
      <c r="Z16" s="180"/>
      <c r="AA16" s="181"/>
      <c r="AB16" s="179">
        <v>0</v>
      </c>
      <c r="AC16" s="180"/>
      <c r="AD16" s="180"/>
      <c r="AE16" s="180"/>
      <c r="AF16" s="181"/>
      <c r="AG16" s="179"/>
      <c r="AH16" s="180"/>
      <c r="AI16" s="180"/>
      <c r="AJ16" s="180"/>
      <c r="AK16" s="181"/>
      <c r="AL16" s="179"/>
      <c r="AM16" s="180"/>
      <c r="AN16" s="180"/>
      <c r="AO16" s="180"/>
      <c r="AP16" s="181"/>
      <c r="AQ16" s="179"/>
      <c r="AR16" s="180"/>
      <c r="AS16" s="180"/>
      <c r="AT16" s="181"/>
      <c r="AU16" s="179"/>
      <c r="AV16" s="180"/>
      <c r="AW16" s="180"/>
      <c r="AX16" s="181"/>
      <c r="AY16" s="179"/>
      <c r="AZ16" s="180"/>
      <c r="BA16" s="180"/>
      <c r="BB16" s="181"/>
      <c r="BC16" s="179"/>
      <c r="BD16" s="180"/>
      <c r="BE16" s="180"/>
      <c r="BF16" s="181"/>
      <c r="BG16" s="179"/>
      <c r="BH16" s="180"/>
      <c r="BI16" s="180"/>
      <c r="BJ16" s="181"/>
      <c r="BK16" s="179">
        <v>1</v>
      </c>
      <c r="BL16" s="180"/>
      <c r="BM16" s="180"/>
      <c r="BN16" s="181"/>
      <c r="BO16" s="179"/>
      <c r="BP16" s="180"/>
      <c r="BQ16" s="180"/>
      <c r="BR16" s="181"/>
      <c r="BS16" s="179">
        <f t="shared" si="1"/>
        <v>1</v>
      </c>
      <c r="BT16" s="180"/>
      <c r="BU16" s="180"/>
      <c r="BV16" s="180"/>
      <c r="BW16" s="181"/>
      <c r="BX16" s="179"/>
      <c r="BY16" s="180"/>
      <c r="BZ16" s="180"/>
      <c r="CA16" s="181"/>
      <c r="CB16" s="179"/>
      <c r="CC16" s="180"/>
      <c r="CD16" s="180"/>
      <c r="CE16" s="181"/>
      <c r="CF16" s="179"/>
      <c r="CG16" s="180"/>
      <c r="CH16" s="180"/>
      <c r="CI16" s="181"/>
      <c r="CJ16" s="179"/>
      <c r="CK16" s="180"/>
      <c r="CL16" s="180"/>
      <c r="CM16" s="181"/>
      <c r="CN16" s="179"/>
      <c r="CO16" s="180"/>
      <c r="CP16" s="180"/>
      <c r="CQ16" s="181"/>
      <c r="CR16" s="179"/>
      <c r="CS16" s="180"/>
      <c r="CT16" s="180"/>
      <c r="CU16" s="180"/>
      <c r="CV16" s="181"/>
      <c r="CW16" s="179"/>
      <c r="CX16" s="180"/>
      <c r="CY16" s="180"/>
      <c r="CZ16" s="180"/>
      <c r="DA16" s="181"/>
      <c r="DB16" s="179"/>
      <c r="DC16" s="180"/>
      <c r="DD16" s="180"/>
      <c r="DE16" s="180"/>
      <c r="DF16" s="181"/>
      <c r="DG16" s="179"/>
      <c r="DH16" s="180"/>
      <c r="DI16" s="180"/>
      <c r="DJ16" s="180"/>
      <c r="DK16" s="181"/>
      <c r="DL16" s="179">
        <v>1</v>
      </c>
      <c r="DM16" s="180"/>
      <c r="DN16" s="180"/>
      <c r="DO16" s="181"/>
      <c r="DP16" s="179"/>
      <c r="DQ16" s="180"/>
      <c r="DR16" s="180"/>
      <c r="DS16" s="181"/>
      <c r="DT16" s="179">
        <f t="shared" si="2"/>
        <v>1</v>
      </c>
      <c r="DU16" s="180"/>
      <c r="DV16" s="180"/>
      <c r="DW16" s="180"/>
      <c r="DX16" s="181"/>
      <c r="DY16" s="204">
        <v>41763.81736111111</v>
      </c>
      <c r="DZ16" s="205"/>
      <c r="EA16" s="205"/>
      <c r="EB16" s="205"/>
      <c r="EC16" s="206"/>
      <c r="ED16" s="204">
        <f t="shared" si="4"/>
        <v>41763.84583333333</v>
      </c>
      <c r="EE16" s="180"/>
      <c r="EF16" s="180"/>
      <c r="EG16" s="180"/>
      <c r="EH16" s="181"/>
      <c r="EI16" s="204">
        <v>41763.84583333333</v>
      </c>
      <c r="EJ16" s="205"/>
      <c r="EK16" s="205"/>
      <c r="EL16" s="205"/>
      <c r="EM16" s="206"/>
      <c r="EN16" s="179">
        <v>0.68</v>
      </c>
      <c r="EO16" s="180"/>
      <c r="EP16" s="180"/>
      <c r="EQ16" s="181"/>
      <c r="ER16" s="179"/>
      <c r="ES16" s="180"/>
      <c r="ET16" s="180"/>
      <c r="EU16" s="180"/>
      <c r="EV16" s="180"/>
      <c r="EW16" s="180"/>
      <c r="EX16" s="180"/>
      <c r="EY16" s="181"/>
      <c r="EZ16" s="207" t="s">
        <v>328</v>
      </c>
      <c r="FA16" s="208"/>
      <c r="FB16" s="208"/>
      <c r="FC16" s="208"/>
      <c r="FD16" s="208"/>
      <c r="FE16" s="209"/>
      <c r="FF16" s="204">
        <f t="shared" si="3"/>
        <v>41763.81736111111</v>
      </c>
      <c r="FG16" s="205"/>
      <c r="FH16" s="205"/>
      <c r="FI16" s="205"/>
      <c r="FJ16" s="205"/>
      <c r="FK16" s="206"/>
    </row>
    <row r="17" spans="1:167" s="7" customFormat="1" ht="12">
      <c r="A17" s="179">
        <v>10</v>
      </c>
      <c r="B17" s="180"/>
      <c r="C17" s="180"/>
      <c r="D17" s="181"/>
      <c r="E17" s="198" t="s">
        <v>325</v>
      </c>
      <c r="F17" s="199"/>
      <c r="G17" s="199"/>
      <c r="H17" s="199"/>
      <c r="I17" s="199"/>
      <c r="J17" s="199"/>
      <c r="K17" s="200"/>
      <c r="L17" s="179" t="s">
        <v>330</v>
      </c>
      <c r="M17" s="180"/>
      <c r="N17" s="180"/>
      <c r="O17" s="180"/>
      <c r="P17" s="180"/>
      <c r="Q17" s="181"/>
      <c r="R17" s="179" t="s">
        <v>327</v>
      </c>
      <c r="S17" s="180"/>
      <c r="T17" s="180"/>
      <c r="U17" s="180"/>
      <c r="V17" s="181"/>
      <c r="W17" s="179">
        <v>6</v>
      </c>
      <c r="X17" s="180"/>
      <c r="Y17" s="180"/>
      <c r="Z17" s="180"/>
      <c r="AA17" s="181"/>
      <c r="AB17" s="179">
        <v>0</v>
      </c>
      <c r="AC17" s="180"/>
      <c r="AD17" s="180"/>
      <c r="AE17" s="180"/>
      <c r="AF17" s="181"/>
      <c r="AG17" s="179"/>
      <c r="AH17" s="180"/>
      <c r="AI17" s="180"/>
      <c r="AJ17" s="180"/>
      <c r="AK17" s="181"/>
      <c r="AL17" s="179"/>
      <c r="AM17" s="180"/>
      <c r="AN17" s="180"/>
      <c r="AO17" s="180"/>
      <c r="AP17" s="181"/>
      <c r="AQ17" s="179"/>
      <c r="AR17" s="180"/>
      <c r="AS17" s="180"/>
      <c r="AT17" s="181"/>
      <c r="AU17" s="179"/>
      <c r="AV17" s="180"/>
      <c r="AW17" s="180"/>
      <c r="AX17" s="181"/>
      <c r="AY17" s="179"/>
      <c r="AZ17" s="180"/>
      <c r="BA17" s="180"/>
      <c r="BB17" s="181"/>
      <c r="BC17" s="179"/>
      <c r="BD17" s="180"/>
      <c r="BE17" s="180"/>
      <c r="BF17" s="181"/>
      <c r="BG17" s="179"/>
      <c r="BH17" s="180"/>
      <c r="BI17" s="180"/>
      <c r="BJ17" s="181"/>
      <c r="BK17" s="179">
        <v>1</v>
      </c>
      <c r="BL17" s="180"/>
      <c r="BM17" s="180"/>
      <c r="BN17" s="181"/>
      <c r="BO17" s="179"/>
      <c r="BP17" s="180"/>
      <c r="BQ17" s="180"/>
      <c r="BR17" s="181"/>
      <c r="BS17" s="179">
        <f t="shared" si="1"/>
        <v>1</v>
      </c>
      <c r="BT17" s="180"/>
      <c r="BU17" s="180"/>
      <c r="BV17" s="180"/>
      <c r="BW17" s="181"/>
      <c r="BX17" s="179"/>
      <c r="BY17" s="180"/>
      <c r="BZ17" s="180"/>
      <c r="CA17" s="181"/>
      <c r="CB17" s="179"/>
      <c r="CC17" s="180"/>
      <c r="CD17" s="180"/>
      <c r="CE17" s="181"/>
      <c r="CF17" s="179"/>
      <c r="CG17" s="180"/>
      <c r="CH17" s="180"/>
      <c r="CI17" s="181"/>
      <c r="CJ17" s="179"/>
      <c r="CK17" s="180"/>
      <c r="CL17" s="180"/>
      <c r="CM17" s="181"/>
      <c r="CN17" s="179"/>
      <c r="CO17" s="180"/>
      <c r="CP17" s="180"/>
      <c r="CQ17" s="181"/>
      <c r="CR17" s="179"/>
      <c r="CS17" s="180"/>
      <c r="CT17" s="180"/>
      <c r="CU17" s="180"/>
      <c r="CV17" s="181"/>
      <c r="CW17" s="179"/>
      <c r="CX17" s="180"/>
      <c r="CY17" s="180"/>
      <c r="CZ17" s="180"/>
      <c r="DA17" s="181"/>
      <c r="DB17" s="179"/>
      <c r="DC17" s="180"/>
      <c r="DD17" s="180"/>
      <c r="DE17" s="180"/>
      <c r="DF17" s="181"/>
      <c r="DG17" s="179"/>
      <c r="DH17" s="180"/>
      <c r="DI17" s="180"/>
      <c r="DJ17" s="180"/>
      <c r="DK17" s="181"/>
      <c r="DL17" s="179">
        <v>1</v>
      </c>
      <c r="DM17" s="180"/>
      <c r="DN17" s="180"/>
      <c r="DO17" s="181"/>
      <c r="DP17" s="179"/>
      <c r="DQ17" s="180"/>
      <c r="DR17" s="180"/>
      <c r="DS17" s="181"/>
      <c r="DT17" s="179">
        <f t="shared" si="2"/>
        <v>1</v>
      </c>
      <c r="DU17" s="180"/>
      <c r="DV17" s="180"/>
      <c r="DW17" s="180"/>
      <c r="DX17" s="181"/>
      <c r="DY17" s="204">
        <v>41767.84861111111</v>
      </c>
      <c r="DZ17" s="205"/>
      <c r="EA17" s="205"/>
      <c r="EB17" s="205"/>
      <c r="EC17" s="206"/>
      <c r="ED17" s="204">
        <f t="shared" si="4"/>
        <v>41767.89722222222</v>
      </c>
      <c r="EE17" s="180"/>
      <c r="EF17" s="180"/>
      <c r="EG17" s="180"/>
      <c r="EH17" s="181"/>
      <c r="EI17" s="204">
        <v>41767.89722222222</v>
      </c>
      <c r="EJ17" s="205"/>
      <c r="EK17" s="205"/>
      <c r="EL17" s="205"/>
      <c r="EM17" s="206"/>
      <c r="EN17" s="179">
        <v>1.17</v>
      </c>
      <c r="EO17" s="180"/>
      <c r="EP17" s="180"/>
      <c r="EQ17" s="181"/>
      <c r="ER17" s="179"/>
      <c r="ES17" s="180"/>
      <c r="ET17" s="180"/>
      <c r="EU17" s="180"/>
      <c r="EV17" s="180"/>
      <c r="EW17" s="180"/>
      <c r="EX17" s="180"/>
      <c r="EY17" s="181"/>
      <c r="EZ17" s="207" t="s">
        <v>328</v>
      </c>
      <c r="FA17" s="208"/>
      <c r="FB17" s="208"/>
      <c r="FC17" s="208"/>
      <c r="FD17" s="208"/>
      <c r="FE17" s="209"/>
      <c r="FF17" s="204">
        <f t="shared" si="3"/>
        <v>41767.84861111111</v>
      </c>
      <c r="FG17" s="205"/>
      <c r="FH17" s="205"/>
      <c r="FI17" s="205"/>
      <c r="FJ17" s="205"/>
      <c r="FK17" s="206"/>
    </row>
    <row r="18" spans="1:167" s="7" customFormat="1" ht="12">
      <c r="A18" s="179">
        <v>11</v>
      </c>
      <c r="B18" s="180"/>
      <c r="C18" s="180"/>
      <c r="D18" s="181"/>
      <c r="E18" s="198" t="s">
        <v>325</v>
      </c>
      <c r="F18" s="199"/>
      <c r="G18" s="199"/>
      <c r="H18" s="199"/>
      <c r="I18" s="199"/>
      <c r="J18" s="199"/>
      <c r="K18" s="200"/>
      <c r="L18" s="179" t="s">
        <v>334</v>
      </c>
      <c r="M18" s="180"/>
      <c r="N18" s="180"/>
      <c r="O18" s="180"/>
      <c r="P18" s="180"/>
      <c r="Q18" s="181"/>
      <c r="R18" s="179" t="s">
        <v>327</v>
      </c>
      <c r="S18" s="180"/>
      <c r="T18" s="180"/>
      <c r="U18" s="180"/>
      <c r="V18" s="181"/>
      <c r="W18" s="179">
        <v>10</v>
      </c>
      <c r="X18" s="180"/>
      <c r="Y18" s="180"/>
      <c r="Z18" s="180"/>
      <c r="AA18" s="181"/>
      <c r="AB18" s="179">
        <v>0</v>
      </c>
      <c r="AC18" s="180"/>
      <c r="AD18" s="180"/>
      <c r="AE18" s="180"/>
      <c r="AF18" s="181"/>
      <c r="AG18" s="179"/>
      <c r="AH18" s="180"/>
      <c r="AI18" s="180"/>
      <c r="AJ18" s="180"/>
      <c r="AK18" s="181"/>
      <c r="AL18" s="179"/>
      <c r="AM18" s="180"/>
      <c r="AN18" s="180"/>
      <c r="AO18" s="180"/>
      <c r="AP18" s="181"/>
      <c r="AQ18" s="179"/>
      <c r="AR18" s="180"/>
      <c r="AS18" s="180"/>
      <c r="AT18" s="181"/>
      <c r="AU18" s="179"/>
      <c r="AV18" s="180"/>
      <c r="AW18" s="180"/>
      <c r="AX18" s="181"/>
      <c r="AY18" s="179"/>
      <c r="AZ18" s="180"/>
      <c r="BA18" s="180"/>
      <c r="BB18" s="181"/>
      <c r="BC18" s="179"/>
      <c r="BD18" s="180"/>
      <c r="BE18" s="180"/>
      <c r="BF18" s="181"/>
      <c r="BG18" s="179"/>
      <c r="BH18" s="180"/>
      <c r="BI18" s="180"/>
      <c r="BJ18" s="181"/>
      <c r="BK18" s="179">
        <v>1</v>
      </c>
      <c r="BL18" s="180"/>
      <c r="BM18" s="180"/>
      <c r="BN18" s="181"/>
      <c r="BO18" s="179"/>
      <c r="BP18" s="180"/>
      <c r="BQ18" s="180"/>
      <c r="BR18" s="181"/>
      <c r="BS18" s="179">
        <f t="shared" si="1"/>
        <v>1</v>
      </c>
      <c r="BT18" s="180"/>
      <c r="BU18" s="180"/>
      <c r="BV18" s="180"/>
      <c r="BW18" s="181"/>
      <c r="BX18" s="179"/>
      <c r="BY18" s="180"/>
      <c r="BZ18" s="180"/>
      <c r="CA18" s="181"/>
      <c r="CB18" s="179"/>
      <c r="CC18" s="180"/>
      <c r="CD18" s="180"/>
      <c r="CE18" s="181"/>
      <c r="CF18" s="179"/>
      <c r="CG18" s="180"/>
      <c r="CH18" s="180"/>
      <c r="CI18" s="181"/>
      <c r="CJ18" s="179"/>
      <c r="CK18" s="180"/>
      <c r="CL18" s="180"/>
      <c r="CM18" s="181"/>
      <c r="CN18" s="179"/>
      <c r="CO18" s="180"/>
      <c r="CP18" s="180"/>
      <c r="CQ18" s="181"/>
      <c r="CR18" s="179"/>
      <c r="CS18" s="180"/>
      <c r="CT18" s="180"/>
      <c r="CU18" s="180"/>
      <c r="CV18" s="181"/>
      <c r="CW18" s="179"/>
      <c r="CX18" s="180"/>
      <c r="CY18" s="180"/>
      <c r="CZ18" s="180"/>
      <c r="DA18" s="181"/>
      <c r="DB18" s="179"/>
      <c r="DC18" s="180"/>
      <c r="DD18" s="180"/>
      <c r="DE18" s="180"/>
      <c r="DF18" s="181"/>
      <c r="DG18" s="179"/>
      <c r="DH18" s="180"/>
      <c r="DI18" s="180"/>
      <c r="DJ18" s="180"/>
      <c r="DK18" s="181"/>
      <c r="DL18" s="179">
        <v>1</v>
      </c>
      <c r="DM18" s="180"/>
      <c r="DN18" s="180"/>
      <c r="DO18" s="181"/>
      <c r="DP18" s="179"/>
      <c r="DQ18" s="180"/>
      <c r="DR18" s="180"/>
      <c r="DS18" s="181"/>
      <c r="DT18" s="179">
        <f t="shared" si="2"/>
        <v>1</v>
      </c>
      <c r="DU18" s="180"/>
      <c r="DV18" s="180"/>
      <c r="DW18" s="180"/>
      <c r="DX18" s="181"/>
      <c r="DY18" s="204">
        <v>41818.3375</v>
      </c>
      <c r="DZ18" s="205"/>
      <c r="EA18" s="205"/>
      <c r="EB18" s="205"/>
      <c r="EC18" s="206"/>
      <c r="ED18" s="204">
        <f t="shared" si="4"/>
        <v>41818.441666666666</v>
      </c>
      <c r="EE18" s="180"/>
      <c r="EF18" s="180"/>
      <c r="EG18" s="180"/>
      <c r="EH18" s="181"/>
      <c r="EI18" s="204">
        <v>41818.441666666666</v>
      </c>
      <c r="EJ18" s="205"/>
      <c r="EK18" s="205"/>
      <c r="EL18" s="205"/>
      <c r="EM18" s="206"/>
      <c r="EN18" s="179">
        <v>2.3</v>
      </c>
      <c r="EO18" s="180"/>
      <c r="EP18" s="180"/>
      <c r="EQ18" s="181"/>
      <c r="ER18" s="179"/>
      <c r="ES18" s="180"/>
      <c r="ET18" s="180"/>
      <c r="EU18" s="180"/>
      <c r="EV18" s="180"/>
      <c r="EW18" s="180"/>
      <c r="EX18" s="180"/>
      <c r="EY18" s="181"/>
      <c r="EZ18" s="207" t="s">
        <v>328</v>
      </c>
      <c r="FA18" s="208"/>
      <c r="FB18" s="208"/>
      <c r="FC18" s="208"/>
      <c r="FD18" s="208"/>
      <c r="FE18" s="209"/>
      <c r="FF18" s="204">
        <f t="shared" si="3"/>
        <v>41818.3375</v>
      </c>
      <c r="FG18" s="205"/>
      <c r="FH18" s="205"/>
      <c r="FI18" s="205"/>
      <c r="FJ18" s="205"/>
      <c r="FK18" s="206"/>
    </row>
    <row r="19" spans="1:167" s="7" customFormat="1" ht="12">
      <c r="A19" s="179">
        <v>12</v>
      </c>
      <c r="B19" s="180"/>
      <c r="C19" s="180"/>
      <c r="D19" s="181"/>
      <c r="E19" s="198" t="s">
        <v>325</v>
      </c>
      <c r="F19" s="199"/>
      <c r="G19" s="199"/>
      <c r="H19" s="199"/>
      <c r="I19" s="199"/>
      <c r="J19" s="199"/>
      <c r="K19" s="200"/>
      <c r="L19" s="179" t="s">
        <v>330</v>
      </c>
      <c r="M19" s="180"/>
      <c r="N19" s="180"/>
      <c r="O19" s="180"/>
      <c r="P19" s="180"/>
      <c r="Q19" s="181"/>
      <c r="R19" s="179" t="s">
        <v>327</v>
      </c>
      <c r="S19" s="180"/>
      <c r="T19" s="180"/>
      <c r="U19" s="180"/>
      <c r="V19" s="181"/>
      <c r="W19" s="179">
        <v>6</v>
      </c>
      <c r="X19" s="180"/>
      <c r="Y19" s="180"/>
      <c r="Z19" s="180"/>
      <c r="AA19" s="181"/>
      <c r="AB19" s="179">
        <v>0</v>
      </c>
      <c r="AC19" s="180"/>
      <c r="AD19" s="180"/>
      <c r="AE19" s="180"/>
      <c r="AF19" s="181"/>
      <c r="AG19" s="179"/>
      <c r="AH19" s="180"/>
      <c r="AI19" s="180"/>
      <c r="AJ19" s="180"/>
      <c r="AK19" s="181"/>
      <c r="AL19" s="179"/>
      <c r="AM19" s="180"/>
      <c r="AN19" s="180"/>
      <c r="AO19" s="180"/>
      <c r="AP19" s="181"/>
      <c r="AQ19" s="179"/>
      <c r="AR19" s="180"/>
      <c r="AS19" s="180"/>
      <c r="AT19" s="181"/>
      <c r="AU19" s="179"/>
      <c r="AV19" s="180"/>
      <c r="AW19" s="180"/>
      <c r="AX19" s="181"/>
      <c r="AY19" s="179"/>
      <c r="AZ19" s="180"/>
      <c r="BA19" s="180"/>
      <c r="BB19" s="181"/>
      <c r="BC19" s="179"/>
      <c r="BD19" s="180"/>
      <c r="BE19" s="180"/>
      <c r="BF19" s="181"/>
      <c r="BG19" s="179"/>
      <c r="BH19" s="180"/>
      <c r="BI19" s="180"/>
      <c r="BJ19" s="181"/>
      <c r="BK19" s="179">
        <v>1</v>
      </c>
      <c r="BL19" s="180"/>
      <c r="BM19" s="180"/>
      <c r="BN19" s="181"/>
      <c r="BO19" s="179"/>
      <c r="BP19" s="180"/>
      <c r="BQ19" s="180"/>
      <c r="BR19" s="181"/>
      <c r="BS19" s="179">
        <f t="shared" si="1"/>
        <v>1</v>
      </c>
      <c r="BT19" s="180"/>
      <c r="BU19" s="180"/>
      <c r="BV19" s="180"/>
      <c r="BW19" s="181"/>
      <c r="BX19" s="179"/>
      <c r="BY19" s="180"/>
      <c r="BZ19" s="180"/>
      <c r="CA19" s="181"/>
      <c r="CB19" s="179"/>
      <c r="CC19" s="180"/>
      <c r="CD19" s="180"/>
      <c r="CE19" s="181"/>
      <c r="CF19" s="179"/>
      <c r="CG19" s="180"/>
      <c r="CH19" s="180"/>
      <c r="CI19" s="181"/>
      <c r="CJ19" s="179"/>
      <c r="CK19" s="180"/>
      <c r="CL19" s="180"/>
      <c r="CM19" s="181"/>
      <c r="CN19" s="179"/>
      <c r="CO19" s="180"/>
      <c r="CP19" s="180"/>
      <c r="CQ19" s="181"/>
      <c r="CR19" s="179"/>
      <c r="CS19" s="180"/>
      <c r="CT19" s="180"/>
      <c r="CU19" s="180"/>
      <c r="CV19" s="181"/>
      <c r="CW19" s="179"/>
      <c r="CX19" s="180"/>
      <c r="CY19" s="180"/>
      <c r="CZ19" s="180"/>
      <c r="DA19" s="181"/>
      <c r="DB19" s="179"/>
      <c r="DC19" s="180"/>
      <c r="DD19" s="180"/>
      <c r="DE19" s="180"/>
      <c r="DF19" s="181"/>
      <c r="DG19" s="179"/>
      <c r="DH19" s="180"/>
      <c r="DI19" s="180"/>
      <c r="DJ19" s="180"/>
      <c r="DK19" s="181"/>
      <c r="DL19" s="179">
        <v>1</v>
      </c>
      <c r="DM19" s="180"/>
      <c r="DN19" s="180"/>
      <c r="DO19" s="181"/>
      <c r="DP19" s="179"/>
      <c r="DQ19" s="180"/>
      <c r="DR19" s="180"/>
      <c r="DS19" s="181"/>
      <c r="DT19" s="179">
        <f t="shared" si="2"/>
        <v>1</v>
      </c>
      <c r="DU19" s="180"/>
      <c r="DV19" s="180"/>
      <c r="DW19" s="180"/>
      <c r="DX19" s="181"/>
      <c r="DY19" s="204">
        <v>41830.23472222222</v>
      </c>
      <c r="DZ19" s="205"/>
      <c r="EA19" s="205"/>
      <c r="EB19" s="205"/>
      <c r="EC19" s="206"/>
      <c r="ED19" s="204">
        <f t="shared" si="4"/>
        <v>41830.254166666666</v>
      </c>
      <c r="EE19" s="180"/>
      <c r="EF19" s="180"/>
      <c r="EG19" s="180"/>
      <c r="EH19" s="181"/>
      <c r="EI19" s="204">
        <v>41830.254166666666</v>
      </c>
      <c r="EJ19" s="205"/>
      <c r="EK19" s="205"/>
      <c r="EL19" s="205"/>
      <c r="EM19" s="206"/>
      <c r="EN19" s="179">
        <v>0.38</v>
      </c>
      <c r="EO19" s="180"/>
      <c r="EP19" s="180"/>
      <c r="EQ19" s="181"/>
      <c r="ER19" s="179"/>
      <c r="ES19" s="180"/>
      <c r="ET19" s="180"/>
      <c r="EU19" s="180"/>
      <c r="EV19" s="180"/>
      <c r="EW19" s="180"/>
      <c r="EX19" s="180"/>
      <c r="EY19" s="181"/>
      <c r="EZ19" s="207" t="s">
        <v>328</v>
      </c>
      <c r="FA19" s="208"/>
      <c r="FB19" s="208"/>
      <c r="FC19" s="208"/>
      <c r="FD19" s="208"/>
      <c r="FE19" s="209"/>
      <c r="FF19" s="204">
        <f t="shared" si="3"/>
        <v>41830.23472222222</v>
      </c>
      <c r="FG19" s="205"/>
      <c r="FH19" s="205"/>
      <c r="FI19" s="205"/>
      <c r="FJ19" s="205"/>
      <c r="FK19" s="206"/>
    </row>
    <row r="20" spans="1:167" s="7" customFormat="1" ht="12">
      <c r="A20" s="179">
        <v>13</v>
      </c>
      <c r="B20" s="180"/>
      <c r="C20" s="180"/>
      <c r="D20" s="181"/>
      <c r="E20" s="198" t="s">
        <v>325</v>
      </c>
      <c r="F20" s="199"/>
      <c r="G20" s="199"/>
      <c r="H20" s="199"/>
      <c r="I20" s="199"/>
      <c r="J20" s="199"/>
      <c r="K20" s="200"/>
      <c r="L20" s="179" t="s">
        <v>333</v>
      </c>
      <c r="M20" s="180"/>
      <c r="N20" s="180"/>
      <c r="O20" s="180"/>
      <c r="P20" s="180"/>
      <c r="Q20" s="181"/>
      <c r="R20" s="179" t="s">
        <v>327</v>
      </c>
      <c r="S20" s="180"/>
      <c r="T20" s="180"/>
      <c r="U20" s="180"/>
      <c r="V20" s="181"/>
      <c r="W20" s="179">
        <v>6</v>
      </c>
      <c r="X20" s="180"/>
      <c r="Y20" s="180"/>
      <c r="Z20" s="180"/>
      <c r="AA20" s="181"/>
      <c r="AB20" s="179">
        <v>0</v>
      </c>
      <c r="AC20" s="180"/>
      <c r="AD20" s="180"/>
      <c r="AE20" s="180"/>
      <c r="AF20" s="181"/>
      <c r="AG20" s="179"/>
      <c r="AH20" s="180"/>
      <c r="AI20" s="180"/>
      <c r="AJ20" s="180"/>
      <c r="AK20" s="181"/>
      <c r="AL20" s="179"/>
      <c r="AM20" s="180"/>
      <c r="AN20" s="180"/>
      <c r="AO20" s="180"/>
      <c r="AP20" s="181"/>
      <c r="AQ20" s="179"/>
      <c r="AR20" s="180"/>
      <c r="AS20" s="180"/>
      <c r="AT20" s="181"/>
      <c r="AU20" s="179"/>
      <c r="AV20" s="180"/>
      <c r="AW20" s="180"/>
      <c r="AX20" s="181"/>
      <c r="AY20" s="179"/>
      <c r="AZ20" s="180"/>
      <c r="BA20" s="180"/>
      <c r="BB20" s="181"/>
      <c r="BC20" s="179"/>
      <c r="BD20" s="180"/>
      <c r="BE20" s="180"/>
      <c r="BF20" s="181"/>
      <c r="BG20" s="179"/>
      <c r="BH20" s="180"/>
      <c r="BI20" s="180"/>
      <c r="BJ20" s="181"/>
      <c r="BK20" s="179">
        <v>1</v>
      </c>
      <c r="BL20" s="180"/>
      <c r="BM20" s="180"/>
      <c r="BN20" s="181"/>
      <c r="BO20" s="179"/>
      <c r="BP20" s="180"/>
      <c r="BQ20" s="180"/>
      <c r="BR20" s="181"/>
      <c r="BS20" s="179">
        <f t="shared" si="1"/>
        <v>1</v>
      </c>
      <c r="BT20" s="180"/>
      <c r="BU20" s="180"/>
      <c r="BV20" s="180"/>
      <c r="BW20" s="181"/>
      <c r="BX20" s="179"/>
      <c r="BY20" s="180"/>
      <c r="BZ20" s="180"/>
      <c r="CA20" s="181"/>
      <c r="CB20" s="179"/>
      <c r="CC20" s="180"/>
      <c r="CD20" s="180"/>
      <c r="CE20" s="181"/>
      <c r="CF20" s="179"/>
      <c r="CG20" s="180"/>
      <c r="CH20" s="180"/>
      <c r="CI20" s="181"/>
      <c r="CJ20" s="179"/>
      <c r="CK20" s="180"/>
      <c r="CL20" s="180"/>
      <c r="CM20" s="181"/>
      <c r="CN20" s="179"/>
      <c r="CO20" s="180"/>
      <c r="CP20" s="180"/>
      <c r="CQ20" s="181"/>
      <c r="CR20" s="179"/>
      <c r="CS20" s="180"/>
      <c r="CT20" s="180"/>
      <c r="CU20" s="180"/>
      <c r="CV20" s="181"/>
      <c r="CW20" s="179"/>
      <c r="CX20" s="180"/>
      <c r="CY20" s="180"/>
      <c r="CZ20" s="180"/>
      <c r="DA20" s="181"/>
      <c r="DB20" s="179"/>
      <c r="DC20" s="180"/>
      <c r="DD20" s="180"/>
      <c r="DE20" s="180"/>
      <c r="DF20" s="181"/>
      <c r="DG20" s="179"/>
      <c r="DH20" s="180"/>
      <c r="DI20" s="180"/>
      <c r="DJ20" s="180"/>
      <c r="DK20" s="181"/>
      <c r="DL20" s="179">
        <v>1</v>
      </c>
      <c r="DM20" s="180"/>
      <c r="DN20" s="180"/>
      <c r="DO20" s="181"/>
      <c r="DP20" s="179"/>
      <c r="DQ20" s="180"/>
      <c r="DR20" s="180"/>
      <c r="DS20" s="181"/>
      <c r="DT20" s="179">
        <f t="shared" si="2"/>
        <v>1</v>
      </c>
      <c r="DU20" s="180"/>
      <c r="DV20" s="180"/>
      <c r="DW20" s="180"/>
      <c r="DX20" s="181"/>
      <c r="DY20" s="204">
        <v>41833.40277777778</v>
      </c>
      <c r="DZ20" s="205"/>
      <c r="EA20" s="205"/>
      <c r="EB20" s="205"/>
      <c r="EC20" s="206"/>
      <c r="ED20" s="204">
        <f t="shared" si="4"/>
        <v>41833.45347222222</v>
      </c>
      <c r="EE20" s="180"/>
      <c r="EF20" s="180"/>
      <c r="EG20" s="180"/>
      <c r="EH20" s="181"/>
      <c r="EI20" s="204">
        <v>41833.45347222222</v>
      </c>
      <c r="EJ20" s="205"/>
      <c r="EK20" s="205"/>
      <c r="EL20" s="205"/>
      <c r="EM20" s="206"/>
      <c r="EN20" s="179">
        <v>1.22</v>
      </c>
      <c r="EO20" s="180"/>
      <c r="EP20" s="180"/>
      <c r="EQ20" s="181"/>
      <c r="ER20" s="179"/>
      <c r="ES20" s="180"/>
      <c r="ET20" s="180"/>
      <c r="EU20" s="180"/>
      <c r="EV20" s="180"/>
      <c r="EW20" s="180"/>
      <c r="EX20" s="180"/>
      <c r="EY20" s="181"/>
      <c r="EZ20" s="207" t="s">
        <v>328</v>
      </c>
      <c r="FA20" s="208"/>
      <c r="FB20" s="208"/>
      <c r="FC20" s="208"/>
      <c r="FD20" s="208"/>
      <c r="FE20" s="209"/>
      <c r="FF20" s="204">
        <f t="shared" si="3"/>
        <v>41833.40277777778</v>
      </c>
      <c r="FG20" s="205"/>
      <c r="FH20" s="205"/>
      <c r="FI20" s="205"/>
      <c r="FJ20" s="205"/>
      <c r="FK20" s="206"/>
    </row>
    <row r="21" spans="1:167" s="7" customFormat="1" ht="12">
      <c r="A21" s="179">
        <v>14</v>
      </c>
      <c r="B21" s="180"/>
      <c r="C21" s="180"/>
      <c r="D21" s="181"/>
      <c r="E21" s="198" t="s">
        <v>325</v>
      </c>
      <c r="F21" s="199"/>
      <c r="G21" s="199"/>
      <c r="H21" s="199"/>
      <c r="I21" s="199"/>
      <c r="J21" s="199"/>
      <c r="K21" s="200"/>
      <c r="L21" s="179" t="s">
        <v>332</v>
      </c>
      <c r="M21" s="180"/>
      <c r="N21" s="180"/>
      <c r="O21" s="180"/>
      <c r="P21" s="180"/>
      <c r="Q21" s="181"/>
      <c r="R21" s="179" t="s">
        <v>327</v>
      </c>
      <c r="S21" s="180"/>
      <c r="T21" s="180"/>
      <c r="U21" s="180"/>
      <c r="V21" s="181"/>
      <c r="W21" s="179">
        <v>6</v>
      </c>
      <c r="X21" s="180"/>
      <c r="Y21" s="180"/>
      <c r="Z21" s="180"/>
      <c r="AA21" s="181"/>
      <c r="AB21" s="179">
        <v>0</v>
      </c>
      <c r="AC21" s="180"/>
      <c r="AD21" s="180"/>
      <c r="AE21" s="180"/>
      <c r="AF21" s="181"/>
      <c r="AG21" s="179"/>
      <c r="AH21" s="180"/>
      <c r="AI21" s="180"/>
      <c r="AJ21" s="180"/>
      <c r="AK21" s="181"/>
      <c r="AL21" s="179"/>
      <c r="AM21" s="180"/>
      <c r="AN21" s="180"/>
      <c r="AO21" s="180"/>
      <c r="AP21" s="181"/>
      <c r="AQ21" s="179"/>
      <c r="AR21" s="180"/>
      <c r="AS21" s="180"/>
      <c r="AT21" s="181"/>
      <c r="AU21" s="179"/>
      <c r="AV21" s="180"/>
      <c r="AW21" s="180"/>
      <c r="AX21" s="181"/>
      <c r="AY21" s="179"/>
      <c r="AZ21" s="180"/>
      <c r="BA21" s="180"/>
      <c r="BB21" s="181"/>
      <c r="BC21" s="179"/>
      <c r="BD21" s="180"/>
      <c r="BE21" s="180"/>
      <c r="BF21" s="181"/>
      <c r="BG21" s="179"/>
      <c r="BH21" s="180"/>
      <c r="BI21" s="180"/>
      <c r="BJ21" s="181"/>
      <c r="BK21" s="179">
        <v>1</v>
      </c>
      <c r="BL21" s="180"/>
      <c r="BM21" s="180"/>
      <c r="BN21" s="181"/>
      <c r="BO21" s="179"/>
      <c r="BP21" s="180"/>
      <c r="BQ21" s="180"/>
      <c r="BR21" s="181"/>
      <c r="BS21" s="179">
        <f t="shared" si="1"/>
        <v>1</v>
      </c>
      <c r="BT21" s="180"/>
      <c r="BU21" s="180"/>
      <c r="BV21" s="180"/>
      <c r="BW21" s="181"/>
      <c r="BX21" s="179"/>
      <c r="BY21" s="180"/>
      <c r="BZ21" s="180"/>
      <c r="CA21" s="181"/>
      <c r="CB21" s="179"/>
      <c r="CC21" s="180"/>
      <c r="CD21" s="180"/>
      <c r="CE21" s="181"/>
      <c r="CF21" s="179"/>
      <c r="CG21" s="180"/>
      <c r="CH21" s="180"/>
      <c r="CI21" s="181"/>
      <c r="CJ21" s="179"/>
      <c r="CK21" s="180"/>
      <c r="CL21" s="180"/>
      <c r="CM21" s="181"/>
      <c r="CN21" s="179"/>
      <c r="CO21" s="180"/>
      <c r="CP21" s="180"/>
      <c r="CQ21" s="181"/>
      <c r="CR21" s="179"/>
      <c r="CS21" s="180"/>
      <c r="CT21" s="180"/>
      <c r="CU21" s="180"/>
      <c r="CV21" s="181"/>
      <c r="CW21" s="179"/>
      <c r="CX21" s="180"/>
      <c r="CY21" s="180"/>
      <c r="CZ21" s="180"/>
      <c r="DA21" s="181"/>
      <c r="DB21" s="179"/>
      <c r="DC21" s="180"/>
      <c r="DD21" s="180"/>
      <c r="DE21" s="180"/>
      <c r="DF21" s="181"/>
      <c r="DG21" s="179"/>
      <c r="DH21" s="180"/>
      <c r="DI21" s="180"/>
      <c r="DJ21" s="180"/>
      <c r="DK21" s="181"/>
      <c r="DL21" s="179">
        <v>1</v>
      </c>
      <c r="DM21" s="180"/>
      <c r="DN21" s="180"/>
      <c r="DO21" s="181"/>
      <c r="DP21" s="179"/>
      <c r="DQ21" s="180"/>
      <c r="DR21" s="180"/>
      <c r="DS21" s="181"/>
      <c r="DT21" s="179">
        <f t="shared" si="2"/>
        <v>1</v>
      </c>
      <c r="DU21" s="180"/>
      <c r="DV21" s="180"/>
      <c r="DW21" s="180"/>
      <c r="DX21" s="181"/>
      <c r="DY21" s="204">
        <v>41833.461805555555</v>
      </c>
      <c r="DZ21" s="205"/>
      <c r="EA21" s="205"/>
      <c r="EB21" s="205"/>
      <c r="EC21" s="206"/>
      <c r="ED21" s="204">
        <f t="shared" si="4"/>
        <v>41833.46944444445</v>
      </c>
      <c r="EE21" s="180"/>
      <c r="EF21" s="180"/>
      <c r="EG21" s="180"/>
      <c r="EH21" s="181"/>
      <c r="EI21" s="204">
        <v>41833.46944444445</v>
      </c>
      <c r="EJ21" s="205"/>
      <c r="EK21" s="205"/>
      <c r="EL21" s="205"/>
      <c r="EM21" s="206"/>
      <c r="EN21" s="179">
        <v>0.18</v>
      </c>
      <c r="EO21" s="180"/>
      <c r="EP21" s="180"/>
      <c r="EQ21" s="181"/>
      <c r="ER21" s="179"/>
      <c r="ES21" s="180"/>
      <c r="ET21" s="180"/>
      <c r="EU21" s="180"/>
      <c r="EV21" s="180"/>
      <c r="EW21" s="180"/>
      <c r="EX21" s="180"/>
      <c r="EY21" s="181"/>
      <c r="EZ21" s="207" t="s">
        <v>328</v>
      </c>
      <c r="FA21" s="208"/>
      <c r="FB21" s="208"/>
      <c r="FC21" s="208"/>
      <c r="FD21" s="208"/>
      <c r="FE21" s="209"/>
      <c r="FF21" s="204">
        <f t="shared" si="3"/>
        <v>41833.461805555555</v>
      </c>
      <c r="FG21" s="205"/>
      <c r="FH21" s="205"/>
      <c r="FI21" s="205"/>
      <c r="FJ21" s="205"/>
      <c r="FK21" s="206"/>
    </row>
    <row r="22" spans="1:167" s="7" customFormat="1" ht="12">
      <c r="A22" s="179">
        <v>15</v>
      </c>
      <c r="B22" s="180"/>
      <c r="C22" s="180"/>
      <c r="D22" s="181"/>
      <c r="E22" s="198" t="s">
        <v>325</v>
      </c>
      <c r="F22" s="199"/>
      <c r="G22" s="199"/>
      <c r="H22" s="199"/>
      <c r="I22" s="199"/>
      <c r="J22" s="199"/>
      <c r="K22" s="200"/>
      <c r="L22" s="179" t="s">
        <v>335</v>
      </c>
      <c r="M22" s="180"/>
      <c r="N22" s="180"/>
      <c r="O22" s="180"/>
      <c r="P22" s="180"/>
      <c r="Q22" s="181"/>
      <c r="R22" s="179" t="s">
        <v>327</v>
      </c>
      <c r="S22" s="180"/>
      <c r="T22" s="180"/>
      <c r="U22" s="180"/>
      <c r="V22" s="181"/>
      <c r="W22" s="179">
        <v>6</v>
      </c>
      <c r="X22" s="180"/>
      <c r="Y22" s="180"/>
      <c r="Z22" s="180"/>
      <c r="AA22" s="181"/>
      <c r="AB22" s="179">
        <v>0</v>
      </c>
      <c r="AC22" s="180"/>
      <c r="AD22" s="180"/>
      <c r="AE22" s="180"/>
      <c r="AF22" s="181"/>
      <c r="AG22" s="179"/>
      <c r="AH22" s="180"/>
      <c r="AI22" s="180"/>
      <c r="AJ22" s="180"/>
      <c r="AK22" s="181"/>
      <c r="AL22" s="179"/>
      <c r="AM22" s="180"/>
      <c r="AN22" s="180"/>
      <c r="AO22" s="180"/>
      <c r="AP22" s="181"/>
      <c r="AQ22" s="179"/>
      <c r="AR22" s="180"/>
      <c r="AS22" s="180"/>
      <c r="AT22" s="181"/>
      <c r="AU22" s="179"/>
      <c r="AV22" s="180"/>
      <c r="AW22" s="180"/>
      <c r="AX22" s="181"/>
      <c r="AY22" s="179"/>
      <c r="AZ22" s="180"/>
      <c r="BA22" s="180"/>
      <c r="BB22" s="181"/>
      <c r="BC22" s="179"/>
      <c r="BD22" s="180"/>
      <c r="BE22" s="180"/>
      <c r="BF22" s="181"/>
      <c r="BG22" s="179"/>
      <c r="BH22" s="180"/>
      <c r="BI22" s="180"/>
      <c r="BJ22" s="181"/>
      <c r="BK22" s="179">
        <v>1</v>
      </c>
      <c r="BL22" s="180"/>
      <c r="BM22" s="180"/>
      <c r="BN22" s="181"/>
      <c r="BO22" s="179"/>
      <c r="BP22" s="180"/>
      <c r="BQ22" s="180"/>
      <c r="BR22" s="181"/>
      <c r="BS22" s="179">
        <f t="shared" si="1"/>
        <v>1</v>
      </c>
      <c r="BT22" s="180"/>
      <c r="BU22" s="180"/>
      <c r="BV22" s="180"/>
      <c r="BW22" s="181"/>
      <c r="BX22" s="179"/>
      <c r="BY22" s="180"/>
      <c r="BZ22" s="180"/>
      <c r="CA22" s="181"/>
      <c r="CB22" s="179"/>
      <c r="CC22" s="180"/>
      <c r="CD22" s="180"/>
      <c r="CE22" s="181"/>
      <c r="CF22" s="179"/>
      <c r="CG22" s="180"/>
      <c r="CH22" s="180"/>
      <c r="CI22" s="181"/>
      <c r="CJ22" s="179"/>
      <c r="CK22" s="180"/>
      <c r="CL22" s="180"/>
      <c r="CM22" s="181"/>
      <c r="CN22" s="179"/>
      <c r="CO22" s="180"/>
      <c r="CP22" s="180"/>
      <c r="CQ22" s="181"/>
      <c r="CR22" s="179"/>
      <c r="CS22" s="180"/>
      <c r="CT22" s="180"/>
      <c r="CU22" s="180"/>
      <c r="CV22" s="181"/>
      <c r="CW22" s="179"/>
      <c r="CX22" s="180"/>
      <c r="CY22" s="180"/>
      <c r="CZ22" s="180"/>
      <c r="DA22" s="181"/>
      <c r="DB22" s="179"/>
      <c r="DC22" s="180"/>
      <c r="DD22" s="180"/>
      <c r="DE22" s="180"/>
      <c r="DF22" s="181"/>
      <c r="DG22" s="179"/>
      <c r="DH22" s="180"/>
      <c r="DI22" s="180"/>
      <c r="DJ22" s="180"/>
      <c r="DK22" s="181"/>
      <c r="DL22" s="179">
        <v>1</v>
      </c>
      <c r="DM22" s="180"/>
      <c r="DN22" s="180"/>
      <c r="DO22" s="181"/>
      <c r="DP22" s="179"/>
      <c r="DQ22" s="180"/>
      <c r="DR22" s="180"/>
      <c r="DS22" s="181"/>
      <c r="DT22" s="179">
        <f t="shared" si="2"/>
        <v>1</v>
      </c>
      <c r="DU22" s="180"/>
      <c r="DV22" s="180"/>
      <c r="DW22" s="180"/>
      <c r="DX22" s="181"/>
      <c r="DY22" s="204">
        <v>41848.17013888889</v>
      </c>
      <c r="DZ22" s="205"/>
      <c r="EA22" s="205"/>
      <c r="EB22" s="205"/>
      <c r="EC22" s="206"/>
      <c r="ED22" s="204">
        <f t="shared" si="4"/>
        <v>41848.18125</v>
      </c>
      <c r="EE22" s="180"/>
      <c r="EF22" s="180"/>
      <c r="EG22" s="180"/>
      <c r="EH22" s="181"/>
      <c r="EI22" s="204">
        <v>41848.18125</v>
      </c>
      <c r="EJ22" s="205"/>
      <c r="EK22" s="205"/>
      <c r="EL22" s="205"/>
      <c r="EM22" s="206"/>
      <c r="EN22" s="179">
        <v>0.22</v>
      </c>
      <c r="EO22" s="180"/>
      <c r="EP22" s="180"/>
      <c r="EQ22" s="181"/>
      <c r="ER22" s="179"/>
      <c r="ES22" s="180"/>
      <c r="ET22" s="180"/>
      <c r="EU22" s="180"/>
      <c r="EV22" s="180"/>
      <c r="EW22" s="180"/>
      <c r="EX22" s="180"/>
      <c r="EY22" s="181"/>
      <c r="EZ22" s="207" t="s">
        <v>328</v>
      </c>
      <c r="FA22" s="208"/>
      <c r="FB22" s="208"/>
      <c r="FC22" s="208"/>
      <c r="FD22" s="208"/>
      <c r="FE22" s="209"/>
      <c r="FF22" s="204">
        <f t="shared" si="3"/>
        <v>41848.17013888889</v>
      </c>
      <c r="FG22" s="205"/>
      <c r="FH22" s="205"/>
      <c r="FI22" s="205"/>
      <c r="FJ22" s="205"/>
      <c r="FK22" s="206"/>
    </row>
    <row r="23" spans="1:167" s="7" customFormat="1" ht="12">
      <c r="A23" s="179">
        <v>16</v>
      </c>
      <c r="B23" s="180"/>
      <c r="C23" s="180"/>
      <c r="D23" s="181"/>
      <c r="E23" s="198" t="s">
        <v>325</v>
      </c>
      <c r="F23" s="199"/>
      <c r="G23" s="199"/>
      <c r="H23" s="199"/>
      <c r="I23" s="199"/>
      <c r="J23" s="199"/>
      <c r="K23" s="200"/>
      <c r="L23" s="179" t="s">
        <v>332</v>
      </c>
      <c r="M23" s="180"/>
      <c r="N23" s="180"/>
      <c r="O23" s="180"/>
      <c r="P23" s="180"/>
      <c r="Q23" s="181"/>
      <c r="R23" s="179" t="s">
        <v>327</v>
      </c>
      <c r="S23" s="180"/>
      <c r="T23" s="180"/>
      <c r="U23" s="180"/>
      <c r="V23" s="181"/>
      <c r="W23" s="179">
        <v>6</v>
      </c>
      <c r="X23" s="180"/>
      <c r="Y23" s="180"/>
      <c r="Z23" s="180"/>
      <c r="AA23" s="181"/>
      <c r="AB23" s="179">
        <v>0</v>
      </c>
      <c r="AC23" s="180"/>
      <c r="AD23" s="180"/>
      <c r="AE23" s="180"/>
      <c r="AF23" s="181"/>
      <c r="AG23" s="179"/>
      <c r="AH23" s="180"/>
      <c r="AI23" s="180"/>
      <c r="AJ23" s="180"/>
      <c r="AK23" s="181"/>
      <c r="AL23" s="179"/>
      <c r="AM23" s="180"/>
      <c r="AN23" s="180"/>
      <c r="AO23" s="180"/>
      <c r="AP23" s="181"/>
      <c r="AQ23" s="179"/>
      <c r="AR23" s="180"/>
      <c r="AS23" s="180"/>
      <c r="AT23" s="181"/>
      <c r="AU23" s="179"/>
      <c r="AV23" s="180"/>
      <c r="AW23" s="180"/>
      <c r="AX23" s="181"/>
      <c r="AY23" s="179"/>
      <c r="AZ23" s="180"/>
      <c r="BA23" s="180"/>
      <c r="BB23" s="181"/>
      <c r="BC23" s="179"/>
      <c r="BD23" s="180"/>
      <c r="BE23" s="180"/>
      <c r="BF23" s="181"/>
      <c r="BG23" s="179"/>
      <c r="BH23" s="180"/>
      <c r="BI23" s="180"/>
      <c r="BJ23" s="181"/>
      <c r="BK23" s="179">
        <v>1</v>
      </c>
      <c r="BL23" s="180"/>
      <c r="BM23" s="180"/>
      <c r="BN23" s="181"/>
      <c r="BO23" s="179"/>
      <c r="BP23" s="180"/>
      <c r="BQ23" s="180"/>
      <c r="BR23" s="181"/>
      <c r="BS23" s="179">
        <f t="shared" si="1"/>
        <v>1</v>
      </c>
      <c r="BT23" s="180"/>
      <c r="BU23" s="180"/>
      <c r="BV23" s="180"/>
      <c r="BW23" s="181"/>
      <c r="BX23" s="179"/>
      <c r="BY23" s="180"/>
      <c r="BZ23" s="180"/>
      <c r="CA23" s="181"/>
      <c r="CB23" s="179"/>
      <c r="CC23" s="180"/>
      <c r="CD23" s="180"/>
      <c r="CE23" s="181"/>
      <c r="CF23" s="179"/>
      <c r="CG23" s="180"/>
      <c r="CH23" s="180"/>
      <c r="CI23" s="181"/>
      <c r="CJ23" s="179"/>
      <c r="CK23" s="180"/>
      <c r="CL23" s="180"/>
      <c r="CM23" s="181"/>
      <c r="CN23" s="179"/>
      <c r="CO23" s="180"/>
      <c r="CP23" s="180"/>
      <c r="CQ23" s="181"/>
      <c r="CR23" s="179"/>
      <c r="CS23" s="180"/>
      <c r="CT23" s="180"/>
      <c r="CU23" s="180"/>
      <c r="CV23" s="181"/>
      <c r="CW23" s="179"/>
      <c r="CX23" s="180"/>
      <c r="CY23" s="180"/>
      <c r="CZ23" s="180"/>
      <c r="DA23" s="181"/>
      <c r="DB23" s="179"/>
      <c r="DC23" s="180"/>
      <c r="DD23" s="180"/>
      <c r="DE23" s="180"/>
      <c r="DF23" s="181"/>
      <c r="DG23" s="179"/>
      <c r="DH23" s="180"/>
      <c r="DI23" s="180"/>
      <c r="DJ23" s="180"/>
      <c r="DK23" s="181"/>
      <c r="DL23" s="179">
        <v>1</v>
      </c>
      <c r="DM23" s="180"/>
      <c r="DN23" s="180"/>
      <c r="DO23" s="181"/>
      <c r="DP23" s="179"/>
      <c r="DQ23" s="180"/>
      <c r="DR23" s="180"/>
      <c r="DS23" s="181"/>
      <c r="DT23" s="179">
        <f t="shared" si="2"/>
        <v>1</v>
      </c>
      <c r="DU23" s="180"/>
      <c r="DV23" s="180"/>
      <c r="DW23" s="180"/>
      <c r="DX23" s="181"/>
      <c r="DY23" s="204">
        <v>41879.84722222222</v>
      </c>
      <c r="DZ23" s="205"/>
      <c r="EA23" s="205"/>
      <c r="EB23" s="205"/>
      <c r="EC23" s="206"/>
      <c r="ED23" s="204">
        <f t="shared" si="4"/>
        <v>41879.85902777778</v>
      </c>
      <c r="EE23" s="180"/>
      <c r="EF23" s="180"/>
      <c r="EG23" s="180"/>
      <c r="EH23" s="181"/>
      <c r="EI23" s="204">
        <v>41879.85902777778</v>
      </c>
      <c r="EJ23" s="205"/>
      <c r="EK23" s="205"/>
      <c r="EL23" s="205"/>
      <c r="EM23" s="206"/>
      <c r="EN23" s="179">
        <v>0.28</v>
      </c>
      <c r="EO23" s="180"/>
      <c r="EP23" s="180"/>
      <c r="EQ23" s="181"/>
      <c r="ER23" s="179"/>
      <c r="ES23" s="180"/>
      <c r="ET23" s="180"/>
      <c r="EU23" s="180"/>
      <c r="EV23" s="180"/>
      <c r="EW23" s="180"/>
      <c r="EX23" s="180"/>
      <c r="EY23" s="181"/>
      <c r="EZ23" s="207" t="s">
        <v>328</v>
      </c>
      <c r="FA23" s="208"/>
      <c r="FB23" s="208"/>
      <c r="FC23" s="208"/>
      <c r="FD23" s="208"/>
      <c r="FE23" s="209"/>
      <c r="FF23" s="204">
        <f t="shared" si="3"/>
        <v>41879.84722222222</v>
      </c>
      <c r="FG23" s="205"/>
      <c r="FH23" s="205"/>
      <c r="FI23" s="205"/>
      <c r="FJ23" s="205"/>
      <c r="FK23" s="206"/>
    </row>
    <row r="24" spans="1:167" s="7" customFormat="1" ht="12.75" customHeight="1">
      <c r="A24" s="179">
        <v>17</v>
      </c>
      <c r="B24" s="180"/>
      <c r="C24" s="180"/>
      <c r="D24" s="181"/>
      <c r="E24" s="198" t="s">
        <v>325</v>
      </c>
      <c r="F24" s="199"/>
      <c r="G24" s="199"/>
      <c r="H24" s="199"/>
      <c r="I24" s="199"/>
      <c r="J24" s="199"/>
      <c r="K24" s="200"/>
      <c r="L24" s="179" t="s">
        <v>336</v>
      </c>
      <c r="M24" s="180"/>
      <c r="N24" s="180"/>
      <c r="O24" s="180"/>
      <c r="P24" s="180"/>
      <c r="Q24" s="181"/>
      <c r="R24" s="179" t="s">
        <v>327</v>
      </c>
      <c r="S24" s="180"/>
      <c r="T24" s="180"/>
      <c r="U24" s="180"/>
      <c r="V24" s="181"/>
      <c r="W24" s="179">
        <v>10</v>
      </c>
      <c r="X24" s="180"/>
      <c r="Y24" s="180"/>
      <c r="Z24" s="180"/>
      <c r="AA24" s="181"/>
      <c r="AB24" s="179">
        <v>0</v>
      </c>
      <c r="AC24" s="180"/>
      <c r="AD24" s="180"/>
      <c r="AE24" s="180"/>
      <c r="AF24" s="181"/>
      <c r="AG24" s="179"/>
      <c r="AH24" s="180"/>
      <c r="AI24" s="180"/>
      <c r="AJ24" s="180"/>
      <c r="AK24" s="181"/>
      <c r="AL24" s="179"/>
      <c r="AM24" s="180"/>
      <c r="AN24" s="180"/>
      <c r="AO24" s="180"/>
      <c r="AP24" s="181"/>
      <c r="AQ24" s="179"/>
      <c r="AR24" s="180"/>
      <c r="AS24" s="180"/>
      <c r="AT24" s="181"/>
      <c r="AU24" s="179"/>
      <c r="AV24" s="180"/>
      <c r="AW24" s="180"/>
      <c r="AX24" s="181"/>
      <c r="AY24" s="179"/>
      <c r="AZ24" s="180"/>
      <c r="BA24" s="180"/>
      <c r="BB24" s="181"/>
      <c r="BC24" s="179"/>
      <c r="BD24" s="180"/>
      <c r="BE24" s="180"/>
      <c r="BF24" s="181"/>
      <c r="BG24" s="179"/>
      <c r="BH24" s="180"/>
      <c r="BI24" s="180"/>
      <c r="BJ24" s="181"/>
      <c r="BK24" s="179">
        <v>1</v>
      </c>
      <c r="BL24" s="180"/>
      <c r="BM24" s="180"/>
      <c r="BN24" s="181"/>
      <c r="BO24" s="179"/>
      <c r="BP24" s="180"/>
      <c r="BQ24" s="180"/>
      <c r="BR24" s="181"/>
      <c r="BS24" s="179">
        <f aca="true" t="shared" si="5" ref="BS24:BS29">SUM(AQ24:BR24)</f>
        <v>1</v>
      </c>
      <c r="BT24" s="180"/>
      <c r="BU24" s="180"/>
      <c r="BV24" s="180"/>
      <c r="BW24" s="181"/>
      <c r="BX24" s="179"/>
      <c r="BY24" s="180"/>
      <c r="BZ24" s="180"/>
      <c r="CA24" s="181"/>
      <c r="CB24" s="179"/>
      <c r="CC24" s="180"/>
      <c r="CD24" s="180"/>
      <c r="CE24" s="181"/>
      <c r="CF24" s="179"/>
      <c r="CG24" s="180"/>
      <c r="CH24" s="180"/>
      <c r="CI24" s="181"/>
      <c r="CJ24" s="179"/>
      <c r="CK24" s="180"/>
      <c r="CL24" s="180"/>
      <c r="CM24" s="181"/>
      <c r="CN24" s="179"/>
      <c r="CO24" s="180"/>
      <c r="CP24" s="180"/>
      <c r="CQ24" s="181"/>
      <c r="CR24" s="179"/>
      <c r="CS24" s="180"/>
      <c r="CT24" s="180"/>
      <c r="CU24" s="180"/>
      <c r="CV24" s="181"/>
      <c r="CW24" s="179"/>
      <c r="CX24" s="180"/>
      <c r="CY24" s="180"/>
      <c r="CZ24" s="180"/>
      <c r="DA24" s="181"/>
      <c r="DB24" s="179"/>
      <c r="DC24" s="180"/>
      <c r="DD24" s="180"/>
      <c r="DE24" s="180"/>
      <c r="DF24" s="181"/>
      <c r="DG24" s="179"/>
      <c r="DH24" s="180"/>
      <c r="DI24" s="180"/>
      <c r="DJ24" s="180"/>
      <c r="DK24" s="181"/>
      <c r="DL24" s="179">
        <v>1</v>
      </c>
      <c r="DM24" s="180"/>
      <c r="DN24" s="180"/>
      <c r="DO24" s="181"/>
      <c r="DP24" s="179"/>
      <c r="DQ24" s="180"/>
      <c r="DR24" s="180"/>
      <c r="DS24" s="181"/>
      <c r="DT24" s="179">
        <f t="shared" si="2"/>
        <v>1</v>
      </c>
      <c r="DU24" s="180"/>
      <c r="DV24" s="180"/>
      <c r="DW24" s="180"/>
      <c r="DX24" s="181"/>
      <c r="DY24" s="204">
        <v>41884.92013888889</v>
      </c>
      <c r="DZ24" s="205"/>
      <c r="EA24" s="205"/>
      <c r="EB24" s="205"/>
      <c r="EC24" s="206"/>
      <c r="ED24" s="204">
        <f t="shared" si="4"/>
        <v>41885.072916666664</v>
      </c>
      <c r="EE24" s="180"/>
      <c r="EF24" s="180"/>
      <c r="EG24" s="180"/>
      <c r="EH24" s="181"/>
      <c r="EI24" s="204">
        <v>41885.072916666664</v>
      </c>
      <c r="EJ24" s="205"/>
      <c r="EK24" s="205"/>
      <c r="EL24" s="205"/>
      <c r="EM24" s="206"/>
      <c r="EN24" s="179">
        <v>3.66</v>
      </c>
      <c r="EO24" s="180"/>
      <c r="EP24" s="180"/>
      <c r="EQ24" s="181"/>
      <c r="ER24" s="62"/>
      <c r="ES24" s="63"/>
      <c r="ET24" s="63"/>
      <c r="EU24" s="63"/>
      <c r="EV24" s="63"/>
      <c r="EW24" s="63"/>
      <c r="EX24" s="63"/>
      <c r="EY24" s="64"/>
      <c r="EZ24" s="207" t="s">
        <v>328</v>
      </c>
      <c r="FA24" s="208"/>
      <c r="FB24" s="208"/>
      <c r="FC24" s="208"/>
      <c r="FD24" s="208"/>
      <c r="FE24" s="209"/>
      <c r="FF24" s="204">
        <f t="shared" si="3"/>
        <v>41884.92013888889</v>
      </c>
      <c r="FG24" s="205"/>
      <c r="FH24" s="205"/>
      <c r="FI24" s="205"/>
      <c r="FJ24" s="205"/>
      <c r="FK24" s="206"/>
    </row>
    <row r="25" spans="1:167" s="7" customFormat="1" ht="12">
      <c r="A25" s="179">
        <v>18</v>
      </c>
      <c r="B25" s="180"/>
      <c r="C25" s="180"/>
      <c r="D25" s="181"/>
      <c r="E25" s="198" t="s">
        <v>325</v>
      </c>
      <c r="F25" s="199"/>
      <c r="G25" s="199"/>
      <c r="H25" s="199"/>
      <c r="I25" s="199"/>
      <c r="J25" s="199"/>
      <c r="K25" s="200"/>
      <c r="L25" s="179" t="s">
        <v>331</v>
      </c>
      <c r="M25" s="180"/>
      <c r="N25" s="180"/>
      <c r="O25" s="180"/>
      <c r="P25" s="180"/>
      <c r="Q25" s="181"/>
      <c r="R25" s="179" t="s">
        <v>327</v>
      </c>
      <c r="S25" s="180"/>
      <c r="T25" s="180"/>
      <c r="U25" s="180"/>
      <c r="V25" s="181"/>
      <c r="W25" s="179">
        <v>6</v>
      </c>
      <c r="X25" s="180"/>
      <c r="Y25" s="180"/>
      <c r="Z25" s="180"/>
      <c r="AA25" s="181"/>
      <c r="AB25" s="179">
        <v>0</v>
      </c>
      <c r="AC25" s="180"/>
      <c r="AD25" s="180"/>
      <c r="AE25" s="180"/>
      <c r="AF25" s="181"/>
      <c r="AG25" s="179"/>
      <c r="AH25" s="180"/>
      <c r="AI25" s="180"/>
      <c r="AJ25" s="180"/>
      <c r="AK25" s="181"/>
      <c r="AL25" s="179"/>
      <c r="AM25" s="180"/>
      <c r="AN25" s="180"/>
      <c r="AO25" s="180"/>
      <c r="AP25" s="181"/>
      <c r="AQ25" s="179"/>
      <c r="AR25" s="180"/>
      <c r="AS25" s="180"/>
      <c r="AT25" s="181"/>
      <c r="AU25" s="179"/>
      <c r="AV25" s="180"/>
      <c r="AW25" s="180"/>
      <c r="AX25" s="181"/>
      <c r="AY25" s="179"/>
      <c r="AZ25" s="180"/>
      <c r="BA25" s="180"/>
      <c r="BB25" s="181"/>
      <c r="BC25" s="179"/>
      <c r="BD25" s="180"/>
      <c r="BE25" s="180"/>
      <c r="BF25" s="181"/>
      <c r="BG25" s="179"/>
      <c r="BH25" s="180"/>
      <c r="BI25" s="180"/>
      <c r="BJ25" s="181"/>
      <c r="BK25" s="179">
        <v>1</v>
      </c>
      <c r="BL25" s="180"/>
      <c r="BM25" s="180"/>
      <c r="BN25" s="181"/>
      <c r="BO25" s="179"/>
      <c r="BP25" s="180"/>
      <c r="BQ25" s="180"/>
      <c r="BR25" s="181"/>
      <c r="BS25" s="179">
        <f t="shared" si="5"/>
        <v>1</v>
      </c>
      <c r="BT25" s="180"/>
      <c r="BU25" s="180"/>
      <c r="BV25" s="180"/>
      <c r="BW25" s="181"/>
      <c r="BX25" s="179"/>
      <c r="BY25" s="180"/>
      <c r="BZ25" s="180"/>
      <c r="CA25" s="181"/>
      <c r="CB25" s="179"/>
      <c r="CC25" s="180"/>
      <c r="CD25" s="180"/>
      <c r="CE25" s="181"/>
      <c r="CF25" s="179"/>
      <c r="CG25" s="180"/>
      <c r="CH25" s="180"/>
      <c r="CI25" s="181"/>
      <c r="CJ25" s="179"/>
      <c r="CK25" s="180"/>
      <c r="CL25" s="180"/>
      <c r="CM25" s="181"/>
      <c r="CN25" s="179"/>
      <c r="CO25" s="180"/>
      <c r="CP25" s="180"/>
      <c r="CQ25" s="181"/>
      <c r="CR25" s="179"/>
      <c r="CS25" s="180"/>
      <c r="CT25" s="180"/>
      <c r="CU25" s="180"/>
      <c r="CV25" s="181"/>
      <c r="CW25" s="179"/>
      <c r="CX25" s="180"/>
      <c r="CY25" s="180"/>
      <c r="CZ25" s="180"/>
      <c r="DA25" s="181"/>
      <c r="DB25" s="179"/>
      <c r="DC25" s="180"/>
      <c r="DD25" s="180"/>
      <c r="DE25" s="180"/>
      <c r="DF25" s="181"/>
      <c r="DG25" s="179"/>
      <c r="DH25" s="180"/>
      <c r="DI25" s="180"/>
      <c r="DJ25" s="180"/>
      <c r="DK25" s="181"/>
      <c r="DL25" s="179">
        <v>1</v>
      </c>
      <c r="DM25" s="180"/>
      <c r="DN25" s="180"/>
      <c r="DO25" s="181"/>
      <c r="DP25" s="179"/>
      <c r="DQ25" s="180"/>
      <c r="DR25" s="180"/>
      <c r="DS25" s="181"/>
      <c r="DT25" s="179">
        <f t="shared" si="2"/>
        <v>1</v>
      </c>
      <c r="DU25" s="180"/>
      <c r="DV25" s="180"/>
      <c r="DW25" s="180"/>
      <c r="DX25" s="181"/>
      <c r="DY25" s="204">
        <v>41917.006944444445</v>
      </c>
      <c r="DZ25" s="205"/>
      <c r="EA25" s="205"/>
      <c r="EB25" s="205"/>
      <c r="EC25" s="206"/>
      <c r="ED25" s="204">
        <f t="shared" si="4"/>
        <v>41917.25486111111</v>
      </c>
      <c r="EE25" s="180"/>
      <c r="EF25" s="180"/>
      <c r="EG25" s="180"/>
      <c r="EH25" s="181"/>
      <c r="EI25" s="204">
        <v>41917.25486111111</v>
      </c>
      <c r="EJ25" s="205"/>
      <c r="EK25" s="205"/>
      <c r="EL25" s="205"/>
      <c r="EM25" s="206"/>
      <c r="EN25" s="179">
        <v>5.95</v>
      </c>
      <c r="EO25" s="180"/>
      <c r="EP25" s="180"/>
      <c r="EQ25" s="181"/>
      <c r="ER25" s="179"/>
      <c r="ES25" s="180"/>
      <c r="ET25" s="180"/>
      <c r="EU25" s="180"/>
      <c r="EV25" s="180"/>
      <c r="EW25" s="180"/>
      <c r="EX25" s="180"/>
      <c r="EY25" s="181"/>
      <c r="EZ25" s="207" t="s">
        <v>328</v>
      </c>
      <c r="FA25" s="208"/>
      <c r="FB25" s="208"/>
      <c r="FC25" s="208"/>
      <c r="FD25" s="208"/>
      <c r="FE25" s="209"/>
      <c r="FF25" s="204">
        <f t="shared" si="3"/>
        <v>41917.006944444445</v>
      </c>
      <c r="FG25" s="205"/>
      <c r="FH25" s="205"/>
      <c r="FI25" s="205"/>
      <c r="FJ25" s="205"/>
      <c r="FK25" s="206"/>
    </row>
    <row r="26" spans="1:167" s="7" customFormat="1" ht="12">
      <c r="A26" s="179">
        <v>19</v>
      </c>
      <c r="B26" s="180"/>
      <c r="C26" s="180"/>
      <c r="D26" s="181"/>
      <c r="E26" s="198" t="s">
        <v>325</v>
      </c>
      <c r="F26" s="199"/>
      <c r="G26" s="199"/>
      <c r="H26" s="199"/>
      <c r="I26" s="199"/>
      <c r="J26" s="199"/>
      <c r="K26" s="200"/>
      <c r="L26" s="179" t="s">
        <v>337</v>
      </c>
      <c r="M26" s="180"/>
      <c r="N26" s="180"/>
      <c r="O26" s="180"/>
      <c r="P26" s="180"/>
      <c r="Q26" s="181"/>
      <c r="R26" s="179" t="s">
        <v>327</v>
      </c>
      <c r="S26" s="180"/>
      <c r="T26" s="180"/>
      <c r="U26" s="180"/>
      <c r="V26" s="181"/>
      <c r="W26" s="179">
        <v>6</v>
      </c>
      <c r="X26" s="180"/>
      <c r="Y26" s="180"/>
      <c r="Z26" s="180"/>
      <c r="AA26" s="181"/>
      <c r="AB26" s="179">
        <v>0</v>
      </c>
      <c r="AC26" s="180"/>
      <c r="AD26" s="180"/>
      <c r="AE26" s="180"/>
      <c r="AF26" s="181"/>
      <c r="AG26" s="179"/>
      <c r="AH26" s="180"/>
      <c r="AI26" s="180"/>
      <c r="AJ26" s="180"/>
      <c r="AK26" s="181"/>
      <c r="AL26" s="179"/>
      <c r="AM26" s="180"/>
      <c r="AN26" s="180"/>
      <c r="AO26" s="180"/>
      <c r="AP26" s="181"/>
      <c r="AQ26" s="179"/>
      <c r="AR26" s="180"/>
      <c r="AS26" s="180"/>
      <c r="AT26" s="181"/>
      <c r="AU26" s="179"/>
      <c r="AV26" s="180"/>
      <c r="AW26" s="180"/>
      <c r="AX26" s="181"/>
      <c r="AY26" s="179"/>
      <c r="AZ26" s="180"/>
      <c r="BA26" s="180"/>
      <c r="BB26" s="181"/>
      <c r="BC26" s="179"/>
      <c r="BD26" s="180"/>
      <c r="BE26" s="180"/>
      <c r="BF26" s="181"/>
      <c r="BG26" s="179"/>
      <c r="BH26" s="180"/>
      <c r="BI26" s="180"/>
      <c r="BJ26" s="181"/>
      <c r="BK26" s="179">
        <v>1</v>
      </c>
      <c r="BL26" s="180"/>
      <c r="BM26" s="180"/>
      <c r="BN26" s="181"/>
      <c r="BO26" s="179"/>
      <c r="BP26" s="180"/>
      <c r="BQ26" s="180"/>
      <c r="BR26" s="181"/>
      <c r="BS26" s="179">
        <f t="shared" si="5"/>
        <v>1</v>
      </c>
      <c r="BT26" s="180"/>
      <c r="BU26" s="180"/>
      <c r="BV26" s="180"/>
      <c r="BW26" s="181"/>
      <c r="BX26" s="179"/>
      <c r="BY26" s="180"/>
      <c r="BZ26" s="180"/>
      <c r="CA26" s="181"/>
      <c r="CB26" s="179"/>
      <c r="CC26" s="180"/>
      <c r="CD26" s="180"/>
      <c r="CE26" s="181"/>
      <c r="CF26" s="179"/>
      <c r="CG26" s="180"/>
      <c r="CH26" s="180"/>
      <c r="CI26" s="181"/>
      <c r="CJ26" s="179"/>
      <c r="CK26" s="180"/>
      <c r="CL26" s="180"/>
      <c r="CM26" s="181"/>
      <c r="CN26" s="179"/>
      <c r="CO26" s="180"/>
      <c r="CP26" s="180"/>
      <c r="CQ26" s="181"/>
      <c r="CR26" s="179"/>
      <c r="CS26" s="180"/>
      <c r="CT26" s="180"/>
      <c r="CU26" s="180"/>
      <c r="CV26" s="181"/>
      <c r="CW26" s="179"/>
      <c r="CX26" s="180"/>
      <c r="CY26" s="180"/>
      <c r="CZ26" s="180"/>
      <c r="DA26" s="181"/>
      <c r="DB26" s="179"/>
      <c r="DC26" s="180"/>
      <c r="DD26" s="180"/>
      <c r="DE26" s="180"/>
      <c r="DF26" s="181"/>
      <c r="DG26" s="179"/>
      <c r="DH26" s="180"/>
      <c r="DI26" s="180"/>
      <c r="DJ26" s="180"/>
      <c r="DK26" s="181"/>
      <c r="DL26" s="179">
        <v>1</v>
      </c>
      <c r="DM26" s="180"/>
      <c r="DN26" s="180"/>
      <c r="DO26" s="181"/>
      <c r="DP26" s="179"/>
      <c r="DQ26" s="180"/>
      <c r="DR26" s="180"/>
      <c r="DS26" s="181"/>
      <c r="DT26" s="179">
        <f t="shared" si="2"/>
        <v>1</v>
      </c>
      <c r="DU26" s="180"/>
      <c r="DV26" s="180"/>
      <c r="DW26" s="180"/>
      <c r="DX26" s="181"/>
      <c r="DY26" s="204">
        <v>41921.50902777778</v>
      </c>
      <c r="DZ26" s="205"/>
      <c r="EA26" s="205"/>
      <c r="EB26" s="205"/>
      <c r="EC26" s="206"/>
      <c r="ED26" s="204">
        <f t="shared" si="4"/>
        <v>41921.52361111111</v>
      </c>
      <c r="EE26" s="180"/>
      <c r="EF26" s="180"/>
      <c r="EG26" s="180"/>
      <c r="EH26" s="181"/>
      <c r="EI26" s="204">
        <v>41921.52361111111</v>
      </c>
      <c r="EJ26" s="205"/>
      <c r="EK26" s="205"/>
      <c r="EL26" s="205"/>
      <c r="EM26" s="206"/>
      <c r="EN26" s="179">
        <v>0.35</v>
      </c>
      <c r="EO26" s="180"/>
      <c r="EP26" s="180"/>
      <c r="EQ26" s="181"/>
      <c r="ER26" s="179"/>
      <c r="ES26" s="180"/>
      <c r="ET26" s="180"/>
      <c r="EU26" s="180"/>
      <c r="EV26" s="180"/>
      <c r="EW26" s="180"/>
      <c r="EX26" s="180"/>
      <c r="EY26" s="181"/>
      <c r="EZ26" s="207" t="s">
        <v>328</v>
      </c>
      <c r="FA26" s="208"/>
      <c r="FB26" s="208"/>
      <c r="FC26" s="208"/>
      <c r="FD26" s="208"/>
      <c r="FE26" s="209"/>
      <c r="FF26" s="204">
        <f t="shared" si="3"/>
        <v>41921.50902777778</v>
      </c>
      <c r="FG26" s="205"/>
      <c r="FH26" s="205"/>
      <c r="FI26" s="205"/>
      <c r="FJ26" s="205"/>
      <c r="FK26" s="206"/>
    </row>
    <row r="27" spans="1:167" s="7" customFormat="1" ht="12">
      <c r="A27" s="179">
        <v>20</v>
      </c>
      <c r="B27" s="180"/>
      <c r="C27" s="180"/>
      <c r="D27" s="181"/>
      <c r="E27" s="198" t="s">
        <v>325</v>
      </c>
      <c r="F27" s="199"/>
      <c r="G27" s="199"/>
      <c r="H27" s="199"/>
      <c r="I27" s="199"/>
      <c r="J27" s="199"/>
      <c r="K27" s="200"/>
      <c r="L27" s="179" t="s">
        <v>337</v>
      </c>
      <c r="M27" s="180"/>
      <c r="N27" s="180"/>
      <c r="O27" s="180"/>
      <c r="P27" s="180"/>
      <c r="Q27" s="181"/>
      <c r="R27" s="179" t="s">
        <v>327</v>
      </c>
      <c r="S27" s="180"/>
      <c r="T27" s="180"/>
      <c r="U27" s="180"/>
      <c r="V27" s="181"/>
      <c r="W27" s="179">
        <v>6</v>
      </c>
      <c r="X27" s="180"/>
      <c r="Y27" s="180"/>
      <c r="Z27" s="180"/>
      <c r="AA27" s="181"/>
      <c r="AB27" s="179">
        <v>0</v>
      </c>
      <c r="AC27" s="180"/>
      <c r="AD27" s="180"/>
      <c r="AE27" s="180"/>
      <c r="AF27" s="181"/>
      <c r="AG27" s="179"/>
      <c r="AH27" s="180"/>
      <c r="AI27" s="180"/>
      <c r="AJ27" s="180"/>
      <c r="AK27" s="181"/>
      <c r="AL27" s="179"/>
      <c r="AM27" s="180"/>
      <c r="AN27" s="180"/>
      <c r="AO27" s="180"/>
      <c r="AP27" s="181"/>
      <c r="AQ27" s="179"/>
      <c r="AR27" s="180"/>
      <c r="AS27" s="180"/>
      <c r="AT27" s="181"/>
      <c r="AU27" s="179"/>
      <c r="AV27" s="180"/>
      <c r="AW27" s="180"/>
      <c r="AX27" s="181"/>
      <c r="AY27" s="179"/>
      <c r="AZ27" s="180"/>
      <c r="BA27" s="180"/>
      <c r="BB27" s="181"/>
      <c r="BC27" s="179"/>
      <c r="BD27" s="180"/>
      <c r="BE27" s="180"/>
      <c r="BF27" s="181"/>
      <c r="BG27" s="179"/>
      <c r="BH27" s="180"/>
      <c r="BI27" s="180"/>
      <c r="BJ27" s="181"/>
      <c r="BK27" s="179">
        <v>1</v>
      </c>
      <c r="BL27" s="180"/>
      <c r="BM27" s="180"/>
      <c r="BN27" s="181"/>
      <c r="BO27" s="179"/>
      <c r="BP27" s="180"/>
      <c r="BQ27" s="180"/>
      <c r="BR27" s="181"/>
      <c r="BS27" s="179">
        <f t="shared" si="5"/>
        <v>1</v>
      </c>
      <c r="BT27" s="180"/>
      <c r="BU27" s="180"/>
      <c r="BV27" s="180"/>
      <c r="BW27" s="181"/>
      <c r="BX27" s="179"/>
      <c r="BY27" s="180"/>
      <c r="BZ27" s="180"/>
      <c r="CA27" s="181"/>
      <c r="CB27" s="179"/>
      <c r="CC27" s="180"/>
      <c r="CD27" s="180"/>
      <c r="CE27" s="181"/>
      <c r="CF27" s="179"/>
      <c r="CG27" s="180"/>
      <c r="CH27" s="180"/>
      <c r="CI27" s="181"/>
      <c r="CJ27" s="179"/>
      <c r="CK27" s="180"/>
      <c r="CL27" s="180"/>
      <c r="CM27" s="181"/>
      <c r="CN27" s="179"/>
      <c r="CO27" s="180"/>
      <c r="CP27" s="180"/>
      <c r="CQ27" s="181"/>
      <c r="CR27" s="179"/>
      <c r="CS27" s="180"/>
      <c r="CT27" s="180"/>
      <c r="CU27" s="180"/>
      <c r="CV27" s="181"/>
      <c r="CW27" s="179"/>
      <c r="CX27" s="180"/>
      <c r="CY27" s="180"/>
      <c r="CZ27" s="180"/>
      <c r="DA27" s="181"/>
      <c r="DB27" s="179"/>
      <c r="DC27" s="180"/>
      <c r="DD27" s="180"/>
      <c r="DE27" s="180"/>
      <c r="DF27" s="181"/>
      <c r="DG27" s="179"/>
      <c r="DH27" s="180"/>
      <c r="DI27" s="180"/>
      <c r="DJ27" s="180"/>
      <c r="DK27" s="181"/>
      <c r="DL27" s="179">
        <v>1</v>
      </c>
      <c r="DM27" s="180"/>
      <c r="DN27" s="180"/>
      <c r="DO27" s="181"/>
      <c r="DP27" s="179"/>
      <c r="DQ27" s="180"/>
      <c r="DR27" s="180"/>
      <c r="DS27" s="181"/>
      <c r="DT27" s="179">
        <f t="shared" si="2"/>
        <v>1</v>
      </c>
      <c r="DU27" s="180"/>
      <c r="DV27" s="180"/>
      <c r="DW27" s="180"/>
      <c r="DX27" s="181"/>
      <c r="DY27" s="204">
        <v>41927.65625</v>
      </c>
      <c r="DZ27" s="205"/>
      <c r="EA27" s="205"/>
      <c r="EB27" s="205"/>
      <c r="EC27" s="206"/>
      <c r="ED27" s="204">
        <f t="shared" si="4"/>
        <v>41927.697916666664</v>
      </c>
      <c r="EE27" s="180"/>
      <c r="EF27" s="180"/>
      <c r="EG27" s="180"/>
      <c r="EH27" s="181"/>
      <c r="EI27" s="204">
        <v>41927.697916666664</v>
      </c>
      <c r="EJ27" s="205"/>
      <c r="EK27" s="205"/>
      <c r="EL27" s="205"/>
      <c r="EM27" s="206"/>
      <c r="EN27" s="179">
        <v>1</v>
      </c>
      <c r="EO27" s="180"/>
      <c r="EP27" s="180"/>
      <c r="EQ27" s="181"/>
      <c r="ER27" s="179"/>
      <c r="ES27" s="180"/>
      <c r="ET27" s="180"/>
      <c r="EU27" s="180"/>
      <c r="EV27" s="180"/>
      <c r="EW27" s="180"/>
      <c r="EX27" s="180"/>
      <c r="EY27" s="181"/>
      <c r="EZ27" s="207" t="s">
        <v>328</v>
      </c>
      <c r="FA27" s="208"/>
      <c r="FB27" s="208"/>
      <c r="FC27" s="208"/>
      <c r="FD27" s="208"/>
      <c r="FE27" s="209"/>
      <c r="FF27" s="204">
        <f t="shared" si="3"/>
        <v>41927.65625</v>
      </c>
      <c r="FG27" s="205"/>
      <c r="FH27" s="205"/>
      <c r="FI27" s="205"/>
      <c r="FJ27" s="205"/>
      <c r="FK27" s="206"/>
    </row>
    <row r="28" spans="1:167" s="7" customFormat="1" ht="12">
      <c r="A28" s="179">
        <v>21</v>
      </c>
      <c r="B28" s="180"/>
      <c r="C28" s="180"/>
      <c r="D28" s="181"/>
      <c r="E28" s="198" t="s">
        <v>325</v>
      </c>
      <c r="F28" s="199"/>
      <c r="G28" s="199"/>
      <c r="H28" s="199"/>
      <c r="I28" s="199"/>
      <c r="J28" s="199"/>
      <c r="K28" s="200"/>
      <c r="L28" s="179" t="s">
        <v>326</v>
      </c>
      <c r="M28" s="180"/>
      <c r="N28" s="180"/>
      <c r="O28" s="180"/>
      <c r="P28" s="180"/>
      <c r="Q28" s="181"/>
      <c r="R28" s="179" t="s">
        <v>327</v>
      </c>
      <c r="S28" s="180"/>
      <c r="T28" s="180"/>
      <c r="U28" s="180"/>
      <c r="V28" s="181"/>
      <c r="W28" s="179">
        <v>6</v>
      </c>
      <c r="X28" s="180"/>
      <c r="Y28" s="180"/>
      <c r="Z28" s="180"/>
      <c r="AA28" s="181"/>
      <c r="AB28" s="179">
        <v>0</v>
      </c>
      <c r="AC28" s="180"/>
      <c r="AD28" s="180"/>
      <c r="AE28" s="180"/>
      <c r="AF28" s="181"/>
      <c r="AG28" s="179"/>
      <c r="AH28" s="180"/>
      <c r="AI28" s="180"/>
      <c r="AJ28" s="180"/>
      <c r="AK28" s="181"/>
      <c r="AL28" s="179"/>
      <c r="AM28" s="180"/>
      <c r="AN28" s="180"/>
      <c r="AO28" s="180"/>
      <c r="AP28" s="181"/>
      <c r="AQ28" s="179"/>
      <c r="AR28" s="180"/>
      <c r="AS28" s="180"/>
      <c r="AT28" s="181"/>
      <c r="AU28" s="179"/>
      <c r="AV28" s="180"/>
      <c r="AW28" s="180"/>
      <c r="AX28" s="181"/>
      <c r="AY28" s="179"/>
      <c r="AZ28" s="180"/>
      <c r="BA28" s="180"/>
      <c r="BB28" s="181"/>
      <c r="BC28" s="179"/>
      <c r="BD28" s="180"/>
      <c r="BE28" s="180"/>
      <c r="BF28" s="181"/>
      <c r="BG28" s="179"/>
      <c r="BH28" s="180"/>
      <c r="BI28" s="180"/>
      <c r="BJ28" s="181"/>
      <c r="BK28" s="179">
        <v>1</v>
      </c>
      <c r="BL28" s="180"/>
      <c r="BM28" s="180"/>
      <c r="BN28" s="181"/>
      <c r="BO28" s="179"/>
      <c r="BP28" s="180"/>
      <c r="BQ28" s="180"/>
      <c r="BR28" s="181"/>
      <c r="BS28" s="179">
        <f t="shared" si="5"/>
        <v>1</v>
      </c>
      <c r="BT28" s="180"/>
      <c r="BU28" s="180"/>
      <c r="BV28" s="180"/>
      <c r="BW28" s="181"/>
      <c r="BX28" s="179"/>
      <c r="BY28" s="180"/>
      <c r="BZ28" s="180"/>
      <c r="CA28" s="181"/>
      <c r="CB28" s="179"/>
      <c r="CC28" s="180"/>
      <c r="CD28" s="180"/>
      <c r="CE28" s="181"/>
      <c r="CF28" s="179"/>
      <c r="CG28" s="180"/>
      <c r="CH28" s="180"/>
      <c r="CI28" s="181"/>
      <c r="CJ28" s="179"/>
      <c r="CK28" s="180"/>
      <c r="CL28" s="180"/>
      <c r="CM28" s="181"/>
      <c r="CN28" s="179"/>
      <c r="CO28" s="180"/>
      <c r="CP28" s="180"/>
      <c r="CQ28" s="181"/>
      <c r="CR28" s="179"/>
      <c r="CS28" s="180"/>
      <c r="CT28" s="180"/>
      <c r="CU28" s="180"/>
      <c r="CV28" s="181"/>
      <c r="CW28" s="179"/>
      <c r="CX28" s="180"/>
      <c r="CY28" s="180"/>
      <c r="CZ28" s="180"/>
      <c r="DA28" s="181"/>
      <c r="DB28" s="179"/>
      <c r="DC28" s="180"/>
      <c r="DD28" s="180"/>
      <c r="DE28" s="180"/>
      <c r="DF28" s="181"/>
      <c r="DG28" s="179"/>
      <c r="DH28" s="180"/>
      <c r="DI28" s="180"/>
      <c r="DJ28" s="180"/>
      <c r="DK28" s="181"/>
      <c r="DL28" s="179">
        <v>1</v>
      </c>
      <c r="DM28" s="180"/>
      <c r="DN28" s="180"/>
      <c r="DO28" s="181"/>
      <c r="DP28" s="179"/>
      <c r="DQ28" s="180"/>
      <c r="DR28" s="180"/>
      <c r="DS28" s="181"/>
      <c r="DT28" s="179">
        <f t="shared" si="2"/>
        <v>1</v>
      </c>
      <c r="DU28" s="180"/>
      <c r="DV28" s="180"/>
      <c r="DW28" s="180"/>
      <c r="DX28" s="181"/>
      <c r="DY28" s="204">
        <v>41947.63125</v>
      </c>
      <c r="DZ28" s="205"/>
      <c r="EA28" s="205"/>
      <c r="EB28" s="205"/>
      <c r="EC28" s="206"/>
      <c r="ED28" s="204">
        <f t="shared" si="4"/>
        <v>41947.65972222222</v>
      </c>
      <c r="EE28" s="180"/>
      <c r="EF28" s="180"/>
      <c r="EG28" s="180"/>
      <c r="EH28" s="181"/>
      <c r="EI28" s="204">
        <v>41947.65972222222</v>
      </c>
      <c r="EJ28" s="205"/>
      <c r="EK28" s="205"/>
      <c r="EL28" s="205"/>
      <c r="EM28" s="206"/>
      <c r="EN28" s="179">
        <v>0.68</v>
      </c>
      <c r="EO28" s="180"/>
      <c r="EP28" s="180"/>
      <c r="EQ28" s="181"/>
      <c r="ER28" s="179"/>
      <c r="ES28" s="180"/>
      <c r="ET28" s="180"/>
      <c r="EU28" s="180"/>
      <c r="EV28" s="180"/>
      <c r="EW28" s="180"/>
      <c r="EX28" s="180"/>
      <c r="EY28" s="181"/>
      <c r="EZ28" s="207" t="s">
        <v>328</v>
      </c>
      <c r="FA28" s="208"/>
      <c r="FB28" s="208"/>
      <c r="FC28" s="208"/>
      <c r="FD28" s="208"/>
      <c r="FE28" s="209"/>
      <c r="FF28" s="204">
        <f t="shared" si="3"/>
        <v>41947.63125</v>
      </c>
      <c r="FG28" s="205"/>
      <c r="FH28" s="205"/>
      <c r="FI28" s="205"/>
      <c r="FJ28" s="205"/>
      <c r="FK28" s="206"/>
    </row>
    <row r="29" spans="1:167" s="7" customFormat="1" ht="12">
      <c r="A29" s="179">
        <f>A28+1</f>
        <v>22</v>
      </c>
      <c r="B29" s="180"/>
      <c r="C29" s="180"/>
      <c r="D29" s="181"/>
      <c r="E29" s="198" t="s">
        <v>325</v>
      </c>
      <c r="F29" s="199"/>
      <c r="G29" s="199"/>
      <c r="H29" s="199"/>
      <c r="I29" s="199"/>
      <c r="J29" s="199"/>
      <c r="K29" s="200"/>
      <c r="L29" s="179" t="s">
        <v>338</v>
      </c>
      <c r="M29" s="180"/>
      <c r="N29" s="180"/>
      <c r="O29" s="180"/>
      <c r="P29" s="180"/>
      <c r="Q29" s="181"/>
      <c r="R29" s="179" t="s">
        <v>327</v>
      </c>
      <c r="S29" s="180"/>
      <c r="T29" s="180"/>
      <c r="U29" s="180"/>
      <c r="V29" s="181"/>
      <c r="W29" s="179">
        <v>6</v>
      </c>
      <c r="X29" s="180"/>
      <c r="Y29" s="180"/>
      <c r="Z29" s="180"/>
      <c r="AA29" s="181"/>
      <c r="AB29" s="179">
        <v>0</v>
      </c>
      <c r="AC29" s="180"/>
      <c r="AD29" s="180"/>
      <c r="AE29" s="180"/>
      <c r="AF29" s="181"/>
      <c r="AG29" s="179"/>
      <c r="AH29" s="180"/>
      <c r="AI29" s="180"/>
      <c r="AJ29" s="180"/>
      <c r="AK29" s="181"/>
      <c r="AL29" s="179"/>
      <c r="AM29" s="180"/>
      <c r="AN29" s="180"/>
      <c r="AO29" s="180"/>
      <c r="AP29" s="181"/>
      <c r="AQ29" s="179"/>
      <c r="AR29" s="180"/>
      <c r="AS29" s="180"/>
      <c r="AT29" s="181"/>
      <c r="AU29" s="179"/>
      <c r="AV29" s="180"/>
      <c r="AW29" s="180"/>
      <c r="AX29" s="181"/>
      <c r="AY29" s="179"/>
      <c r="AZ29" s="180"/>
      <c r="BA29" s="180"/>
      <c r="BB29" s="181"/>
      <c r="BC29" s="179"/>
      <c r="BD29" s="180"/>
      <c r="BE29" s="180"/>
      <c r="BF29" s="181"/>
      <c r="BG29" s="179"/>
      <c r="BH29" s="180"/>
      <c r="BI29" s="180"/>
      <c r="BJ29" s="181"/>
      <c r="BK29" s="179">
        <v>1</v>
      </c>
      <c r="BL29" s="180"/>
      <c r="BM29" s="180"/>
      <c r="BN29" s="181"/>
      <c r="BO29" s="179"/>
      <c r="BP29" s="180"/>
      <c r="BQ29" s="180"/>
      <c r="BR29" s="181"/>
      <c r="BS29" s="179">
        <f t="shared" si="5"/>
        <v>1</v>
      </c>
      <c r="BT29" s="180"/>
      <c r="BU29" s="180"/>
      <c r="BV29" s="180"/>
      <c r="BW29" s="181"/>
      <c r="BX29" s="179"/>
      <c r="BY29" s="180"/>
      <c r="BZ29" s="180"/>
      <c r="CA29" s="181"/>
      <c r="CB29" s="179"/>
      <c r="CC29" s="180"/>
      <c r="CD29" s="180"/>
      <c r="CE29" s="181"/>
      <c r="CF29" s="179"/>
      <c r="CG29" s="180"/>
      <c r="CH29" s="180"/>
      <c r="CI29" s="181"/>
      <c r="CJ29" s="179"/>
      <c r="CK29" s="180"/>
      <c r="CL29" s="180"/>
      <c r="CM29" s="181"/>
      <c r="CN29" s="179"/>
      <c r="CO29" s="180"/>
      <c r="CP29" s="180"/>
      <c r="CQ29" s="181"/>
      <c r="CR29" s="179"/>
      <c r="CS29" s="180"/>
      <c r="CT29" s="180"/>
      <c r="CU29" s="180"/>
      <c r="CV29" s="181"/>
      <c r="CW29" s="179"/>
      <c r="CX29" s="180"/>
      <c r="CY29" s="180"/>
      <c r="CZ29" s="180"/>
      <c r="DA29" s="181"/>
      <c r="DB29" s="179"/>
      <c r="DC29" s="180"/>
      <c r="DD29" s="180"/>
      <c r="DE29" s="180"/>
      <c r="DF29" s="181"/>
      <c r="DG29" s="179"/>
      <c r="DH29" s="180"/>
      <c r="DI29" s="180"/>
      <c r="DJ29" s="180"/>
      <c r="DK29" s="181"/>
      <c r="DL29" s="179">
        <v>1</v>
      </c>
      <c r="DM29" s="180"/>
      <c r="DN29" s="180"/>
      <c r="DO29" s="181"/>
      <c r="DP29" s="179"/>
      <c r="DQ29" s="180"/>
      <c r="DR29" s="180"/>
      <c r="DS29" s="181"/>
      <c r="DT29" s="179">
        <f t="shared" si="2"/>
        <v>1</v>
      </c>
      <c r="DU29" s="180"/>
      <c r="DV29" s="180"/>
      <c r="DW29" s="180"/>
      <c r="DX29" s="181"/>
      <c r="DY29" s="204">
        <v>41988.66111111111</v>
      </c>
      <c r="DZ29" s="205"/>
      <c r="EA29" s="205"/>
      <c r="EB29" s="205"/>
      <c r="EC29" s="206"/>
      <c r="ED29" s="204">
        <f t="shared" si="4"/>
        <v>41988.90138888889</v>
      </c>
      <c r="EE29" s="180"/>
      <c r="EF29" s="180"/>
      <c r="EG29" s="180"/>
      <c r="EH29" s="181"/>
      <c r="EI29" s="204">
        <v>41988.90138888889</v>
      </c>
      <c r="EJ29" s="205"/>
      <c r="EK29" s="205"/>
      <c r="EL29" s="205"/>
      <c r="EM29" s="206"/>
      <c r="EN29" s="179">
        <v>5.77</v>
      </c>
      <c r="EO29" s="180"/>
      <c r="EP29" s="180"/>
      <c r="EQ29" s="181"/>
      <c r="ER29" s="179"/>
      <c r="ES29" s="180"/>
      <c r="ET29" s="180"/>
      <c r="EU29" s="180"/>
      <c r="EV29" s="180"/>
      <c r="EW29" s="180"/>
      <c r="EX29" s="180"/>
      <c r="EY29" s="181"/>
      <c r="EZ29" s="207" t="s">
        <v>328</v>
      </c>
      <c r="FA29" s="208"/>
      <c r="FB29" s="208"/>
      <c r="FC29" s="208"/>
      <c r="FD29" s="208"/>
      <c r="FE29" s="209"/>
      <c r="FF29" s="204">
        <f t="shared" si="3"/>
        <v>41988.66111111111</v>
      </c>
      <c r="FG29" s="205"/>
      <c r="FH29" s="205"/>
      <c r="FI29" s="205"/>
      <c r="FJ29" s="205"/>
      <c r="FK29" s="206"/>
    </row>
    <row r="30" s="1" customFormat="1" ht="6" customHeight="1"/>
    <row r="31" spans="1:105" s="1" customFormat="1" ht="15.75">
      <c r="A31" s="66" t="s">
        <v>305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 t="s">
        <v>306</v>
      </c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</row>
    <row r="32" spans="1:105" s="3" customFormat="1" ht="13.5" customHeight="1">
      <c r="A32" s="65" t="s">
        <v>11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 t="s">
        <v>12</v>
      </c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 t="s">
        <v>13</v>
      </c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</row>
    <row r="33" s="1" customFormat="1" ht="7.5" customHeight="1"/>
    <row r="34" spans="1:25" s="4" customFormat="1" ht="3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166" s="4" customFormat="1" ht="15" customHeight="1">
      <c r="A35" s="213" t="s">
        <v>339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  <c r="BR35" s="213"/>
      <c r="BS35" s="213"/>
      <c r="BT35" s="213"/>
      <c r="BU35" s="213"/>
      <c r="BV35" s="213"/>
      <c r="BW35" s="213"/>
      <c r="BX35" s="213"/>
      <c r="BY35" s="213"/>
      <c r="BZ35" s="213"/>
      <c r="CA35" s="213"/>
      <c r="CB35" s="213"/>
      <c r="CC35" s="213"/>
      <c r="CD35" s="213"/>
      <c r="CE35" s="213"/>
      <c r="CF35" s="213"/>
      <c r="CG35" s="213"/>
      <c r="CH35" s="213"/>
      <c r="CI35" s="213"/>
      <c r="CJ35" s="213"/>
      <c r="CK35" s="213"/>
      <c r="CL35" s="213"/>
      <c r="CM35" s="213"/>
      <c r="CN35" s="213"/>
      <c r="CO35" s="213"/>
      <c r="CP35" s="213"/>
      <c r="CQ35" s="213"/>
      <c r="CR35" s="213"/>
      <c r="CS35" s="213"/>
      <c r="CT35" s="213"/>
      <c r="CU35" s="213"/>
      <c r="CV35" s="213"/>
      <c r="CW35" s="213"/>
      <c r="CX35" s="213"/>
      <c r="CY35" s="213"/>
      <c r="CZ35" s="213"/>
      <c r="DA35" s="213"/>
      <c r="DB35" s="213"/>
      <c r="DC35" s="213"/>
      <c r="DD35" s="213"/>
      <c r="DE35" s="213"/>
      <c r="DF35" s="213"/>
      <c r="DG35" s="213"/>
      <c r="DH35" s="213"/>
      <c r="DI35" s="213"/>
      <c r="DJ35" s="213"/>
      <c r="DK35" s="213"/>
      <c r="DL35" s="213"/>
      <c r="DM35" s="213"/>
      <c r="DN35" s="213"/>
      <c r="DO35" s="213"/>
      <c r="DP35" s="213"/>
      <c r="DQ35" s="213"/>
      <c r="DR35" s="213"/>
      <c r="DS35" s="213"/>
      <c r="DT35" s="213"/>
      <c r="DU35" s="213"/>
      <c r="DV35" s="213"/>
      <c r="DW35" s="213"/>
      <c r="DX35" s="213"/>
      <c r="DY35" s="213"/>
      <c r="DZ35" s="213"/>
      <c r="EA35" s="213"/>
      <c r="EB35" s="213"/>
      <c r="EC35" s="213"/>
      <c r="ED35" s="213"/>
      <c r="EE35" s="213"/>
      <c r="EF35" s="213"/>
      <c r="EG35" s="213"/>
      <c r="EH35" s="213"/>
      <c r="EI35" s="213"/>
      <c r="EJ35" s="213"/>
      <c r="EK35" s="213"/>
      <c r="EL35" s="213"/>
      <c r="EM35" s="213"/>
      <c r="EN35" s="213"/>
      <c r="EO35" s="213"/>
      <c r="EP35" s="213"/>
      <c r="EQ35" s="213"/>
      <c r="ER35" s="213"/>
      <c r="ES35" s="213"/>
      <c r="ET35" s="213"/>
      <c r="EU35" s="213"/>
      <c r="EV35" s="213"/>
      <c r="EW35" s="213"/>
      <c r="EX35" s="213"/>
      <c r="EY35" s="213"/>
      <c r="EZ35" s="213"/>
      <c r="FA35" s="213"/>
      <c r="FB35" s="213"/>
      <c r="FC35" s="213"/>
      <c r="FD35" s="213"/>
      <c r="FE35" s="213"/>
      <c r="FF35" s="213"/>
      <c r="FG35" s="213"/>
      <c r="FH35" s="213"/>
      <c r="FI35" s="213"/>
      <c r="FJ35" s="213"/>
    </row>
    <row r="36" spans="1:167" s="7" customFormat="1" ht="27" customHeight="1">
      <c r="A36" s="104" t="s">
        <v>259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4"/>
      <c r="CN36" s="104"/>
      <c r="CO36" s="104"/>
      <c r="CP36" s="104"/>
      <c r="CQ36" s="104"/>
      <c r="CR36" s="104"/>
      <c r="CS36" s="104"/>
      <c r="CT36" s="104"/>
      <c r="CU36" s="104"/>
      <c r="CV36" s="104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04"/>
      <c r="EF36" s="104"/>
      <c r="EG36" s="104"/>
      <c r="EH36" s="104"/>
      <c r="EI36" s="104"/>
      <c r="EJ36" s="104"/>
      <c r="EK36" s="104"/>
      <c r="EL36" s="104"/>
      <c r="EM36" s="104"/>
      <c r="EN36" s="104"/>
      <c r="EO36" s="104"/>
      <c r="EP36" s="104"/>
      <c r="EQ36" s="104"/>
      <c r="ER36" s="104"/>
      <c r="ES36" s="104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104"/>
      <c r="FJ36" s="104"/>
      <c r="FK36" s="104"/>
    </row>
    <row r="37" spans="1:101" s="7" customFormat="1" ht="12.75" customHeight="1">
      <c r="A37" s="54" t="s">
        <v>258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</row>
    <row r="38" s="7" customFormat="1" ht="12.75" customHeight="1">
      <c r="A38" s="54" t="s">
        <v>257</v>
      </c>
    </row>
    <row r="39" s="7" customFormat="1" ht="12.75" customHeight="1">
      <c r="A39" s="54" t="s">
        <v>256</v>
      </c>
    </row>
    <row r="40" s="7" customFormat="1" ht="12.75" customHeight="1">
      <c r="A40" s="54" t="s">
        <v>255</v>
      </c>
    </row>
    <row r="41" s="7" customFormat="1" ht="12.75" customHeight="1">
      <c r="A41" s="54" t="s">
        <v>254</v>
      </c>
    </row>
  </sheetData>
  <sheetProtection/>
  <mergeCells count="882">
    <mergeCell ref="A35:FJ35"/>
    <mergeCell ref="A36:FK36"/>
    <mergeCell ref="A31:AM31"/>
    <mergeCell ref="AN31:BY31"/>
    <mergeCell ref="BZ31:DA31"/>
    <mergeCell ref="A32:AM32"/>
    <mergeCell ref="AN32:BY32"/>
    <mergeCell ref="BZ32:DA32"/>
    <mergeCell ref="ED29:EH29"/>
    <mergeCell ref="EI29:EM29"/>
    <mergeCell ref="EN29:EQ29"/>
    <mergeCell ref="ER29:EY29"/>
    <mergeCell ref="EZ29:FE29"/>
    <mergeCell ref="FF29:FK29"/>
    <mergeCell ref="DB29:DF29"/>
    <mergeCell ref="DG29:DK29"/>
    <mergeCell ref="DL29:DO29"/>
    <mergeCell ref="DP29:DS29"/>
    <mergeCell ref="DT29:DX29"/>
    <mergeCell ref="DY29:EC29"/>
    <mergeCell ref="CB29:CE29"/>
    <mergeCell ref="CF29:CI29"/>
    <mergeCell ref="CJ29:CM29"/>
    <mergeCell ref="CN29:CQ29"/>
    <mergeCell ref="CR29:CV29"/>
    <mergeCell ref="CW29:DA29"/>
    <mergeCell ref="BC29:BF29"/>
    <mergeCell ref="BG29:BJ29"/>
    <mergeCell ref="BK29:BN29"/>
    <mergeCell ref="BO29:BR29"/>
    <mergeCell ref="BS29:BW29"/>
    <mergeCell ref="BX29:CA29"/>
    <mergeCell ref="AB29:AF29"/>
    <mergeCell ref="AG29:AK29"/>
    <mergeCell ref="AL29:AP29"/>
    <mergeCell ref="AQ29:AT29"/>
    <mergeCell ref="AU29:AX29"/>
    <mergeCell ref="AY29:BB29"/>
    <mergeCell ref="EI28:EM28"/>
    <mergeCell ref="EN28:EQ28"/>
    <mergeCell ref="ER28:EY28"/>
    <mergeCell ref="EZ28:FE28"/>
    <mergeCell ref="FF28:FK28"/>
    <mergeCell ref="A29:D29"/>
    <mergeCell ref="E29:K29"/>
    <mergeCell ref="L29:Q29"/>
    <mergeCell ref="R29:V29"/>
    <mergeCell ref="W29:AA29"/>
    <mergeCell ref="DG28:DK28"/>
    <mergeCell ref="DL28:DO28"/>
    <mergeCell ref="DP28:DS28"/>
    <mergeCell ref="DT28:DX28"/>
    <mergeCell ref="DY28:EC28"/>
    <mergeCell ref="ED28:EH28"/>
    <mergeCell ref="CF28:CI28"/>
    <mergeCell ref="CJ28:CM28"/>
    <mergeCell ref="CN28:CQ28"/>
    <mergeCell ref="CR28:CV28"/>
    <mergeCell ref="CW28:DA28"/>
    <mergeCell ref="DB28:DF28"/>
    <mergeCell ref="BG28:BJ28"/>
    <mergeCell ref="BK28:BN28"/>
    <mergeCell ref="BO28:BR28"/>
    <mergeCell ref="BS28:BW28"/>
    <mergeCell ref="BX28:CA28"/>
    <mergeCell ref="CB28:CE28"/>
    <mergeCell ref="AG28:AK28"/>
    <mergeCell ref="AL28:AP28"/>
    <mergeCell ref="AQ28:AT28"/>
    <mergeCell ref="AU28:AX28"/>
    <mergeCell ref="AY28:BB28"/>
    <mergeCell ref="BC28:BF28"/>
    <mergeCell ref="A28:D28"/>
    <mergeCell ref="E28:K28"/>
    <mergeCell ref="L28:Q28"/>
    <mergeCell ref="R28:V28"/>
    <mergeCell ref="W28:AA28"/>
    <mergeCell ref="AB28:AF28"/>
    <mergeCell ref="ED27:EH27"/>
    <mergeCell ref="EI27:EM27"/>
    <mergeCell ref="EN27:EQ27"/>
    <mergeCell ref="CB27:CE27"/>
    <mergeCell ref="CF27:CI27"/>
    <mergeCell ref="CJ27:CM27"/>
    <mergeCell ref="CN27:CQ27"/>
    <mergeCell ref="CR27:CV27"/>
    <mergeCell ref="CW27:DA27"/>
    <mergeCell ref="BC27:BF27"/>
    <mergeCell ref="BG27:BJ27"/>
    <mergeCell ref="BK27:BN27"/>
    <mergeCell ref="BO27:BR27"/>
    <mergeCell ref="BS27:BW27"/>
    <mergeCell ref="BX27:CA27"/>
    <mergeCell ref="AB27:AF27"/>
    <mergeCell ref="AG27:AK27"/>
    <mergeCell ref="AL27:AP27"/>
    <mergeCell ref="ER27:EY27"/>
    <mergeCell ref="EZ27:FE27"/>
    <mergeCell ref="FF27:FK27"/>
    <mergeCell ref="DB27:DF27"/>
    <mergeCell ref="DG27:DK27"/>
    <mergeCell ref="DL27:DO27"/>
    <mergeCell ref="DP27:DS27"/>
    <mergeCell ref="DT27:DX27"/>
    <mergeCell ref="DY27:EC27"/>
    <mergeCell ref="AQ27:AT27"/>
    <mergeCell ref="AU27:AX27"/>
    <mergeCell ref="AY27:BB27"/>
    <mergeCell ref="EI26:EM26"/>
    <mergeCell ref="EN26:EQ26"/>
    <mergeCell ref="ER26:EY26"/>
    <mergeCell ref="EZ26:FE26"/>
    <mergeCell ref="FF26:FK26"/>
    <mergeCell ref="A27:D27"/>
    <mergeCell ref="E27:K27"/>
    <mergeCell ref="L27:Q27"/>
    <mergeCell ref="R27:V27"/>
    <mergeCell ref="W27:AA27"/>
    <mergeCell ref="DG26:DK26"/>
    <mergeCell ref="DL26:DO26"/>
    <mergeCell ref="DP26:DS26"/>
    <mergeCell ref="DT26:DX26"/>
    <mergeCell ref="DY26:EC26"/>
    <mergeCell ref="ED26:EH26"/>
    <mergeCell ref="CF26:CI26"/>
    <mergeCell ref="CJ26:CM26"/>
    <mergeCell ref="CN26:CQ26"/>
    <mergeCell ref="CR26:CV26"/>
    <mergeCell ref="CW26:DA26"/>
    <mergeCell ref="DB26:DF26"/>
    <mergeCell ref="BG26:BJ26"/>
    <mergeCell ref="BK26:BN26"/>
    <mergeCell ref="BO26:BR26"/>
    <mergeCell ref="BS26:BW26"/>
    <mergeCell ref="BX26:CA26"/>
    <mergeCell ref="CB26:CE26"/>
    <mergeCell ref="AG26:AK26"/>
    <mergeCell ref="AL26:AP26"/>
    <mergeCell ref="AQ26:AT26"/>
    <mergeCell ref="AU26:AX26"/>
    <mergeCell ref="AY26:BB26"/>
    <mergeCell ref="BC26:BF26"/>
    <mergeCell ref="A26:D26"/>
    <mergeCell ref="E26:K26"/>
    <mergeCell ref="L26:Q26"/>
    <mergeCell ref="R26:V26"/>
    <mergeCell ref="W26:AA26"/>
    <mergeCell ref="AB26:AF26"/>
    <mergeCell ref="ED25:EH25"/>
    <mergeCell ref="EI25:EM25"/>
    <mergeCell ref="EN25:EQ25"/>
    <mergeCell ref="CB25:CE25"/>
    <mergeCell ref="CF25:CI25"/>
    <mergeCell ref="CJ25:CM25"/>
    <mergeCell ref="CN25:CQ25"/>
    <mergeCell ref="CR25:CV25"/>
    <mergeCell ref="CW25:DA25"/>
    <mergeCell ref="BC25:BF25"/>
    <mergeCell ref="BG25:BJ25"/>
    <mergeCell ref="BK25:BN25"/>
    <mergeCell ref="BO25:BR25"/>
    <mergeCell ref="BS25:BW25"/>
    <mergeCell ref="BX25:CA25"/>
    <mergeCell ref="AB25:AF25"/>
    <mergeCell ref="AG25:AK25"/>
    <mergeCell ref="AL25:AP25"/>
    <mergeCell ref="ER25:EY25"/>
    <mergeCell ref="EZ25:FE25"/>
    <mergeCell ref="FF25:FK25"/>
    <mergeCell ref="DB25:DF25"/>
    <mergeCell ref="DG25:DK25"/>
    <mergeCell ref="DL25:DO25"/>
    <mergeCell ref="DP25:DS25"/>
    <mergeCell ref="DT25:DX25"/>
    <mergeCell ref="DY25:EC25"/>
    <mergeCell ref="AQ25:AT25"/>
    <mergeCell ref="AU25:AX25"/>
    <mergeCell ref="AY25:BB25"/>
    <mergeCell ref="ED24:EH24"/>
    <mergeCell ref="EI24:EM24"/>
    <mergeCell ref="EN24:EQ24"/>
    <mergeCell ref="EZ24:FE24"/>
    <mergeCell ref="FF24:FK24"/>
    <mergeCell ref="A25:D25"/>
    <mergeCell ref="E25:K25"/>
    <mergeCell ref="L25:Q25"/>
    <mergeCell ref="R25:V25"/>
    <mergeCell ref="W25:AA25"/>
    <mergeCell ref="DB24:DF24"/>
    <mergeCell ref="DG24:DK24"/>
    <mergeCell ref="DL24:DO24"/>
    <mergeCell ref="DP24:DS24"/>
    <mergeCell ref="DT24:DX24"/>
    <mergeCell ref="DY24:EC24"/>
    <mergeCell ref="CB24:CE24"/>
    <mergeCell ref="CF24:CI24"/>
    <mergeCell ref="CJ24:CM24"/>
    <mergeCell ref="CN24:CQ24"/>
    <mergeCell ref="CR24:CV24"/>
    <mergeCell ref="CW24:DA24"/>
    <mergeCell ref="BC24:BF24"/>
    <mergeCell ref="BG24:BJ24"/>
    <mergeCell ref="BK24:BN24"/>
    <mergeCell ref="BO24:BR24"/>
    <mergeCell ref="BS24:BW24"/>
    <mergeCell ref="BX24:CA24"/>
    <mergeCell ref="AB24:AF24"/>
    <mergeCell ref="AG24:AK24"/>
    <mergeCell ref="AL24:AP24"/>
    <mergeCell ref="AQ24:AT24"/>
    <mergeCell ref="AU24:AX24"/>
    <mergeCell ref="AY24:BB24"/>
    <mergeCell ref="EI23:EM23"/>
    <mergeCell ref="EN23:EQ23"/>
    <mergeCell ref="ER23:EY23"/>
    <mergeCell ref="EZ23:FE23"/>
    <mergeCell ref="FF23:FK23"/>
    <mergeCell ref="A24:D24"/>
    <mergeCell ref="E24:K24"/>
    <mergeCell ref="L24:Q24"/>
    <mergeCell ref="R24:V24"/>
    <mergeCell ref="W24:AA24"/>
    <mergeCell ref="DG23:DK23"/>
    <mergeCell ref="DL23:DO23"/>
    <mergeCell ref="DP23:DS23"/>
    <mergeCell ref="DT23:DX23"/>
    <mergeCell ref="DY23:EC23"/>
    <mergeCell ref="ED23:EH23"/>
    <mergeCell ref="CF23:CI23"/>
    <mergeCell ref="CJ23:CM23"/>
    <mergeCell ref="CN23:CQ23"/>
    <mergeCell ref="CR23:CV23"/>
    <mergeCell ref="CW23:DA23"/>
    <mergeCell ref="DB23:DF23"/>
    <mergeCell ref="BG23:BJ23"/>
    <mergeCell ref="BK23:BN23"/>
    <mergeCell ref="BO23:BR23"/>
    <mergeCell ref="BS23:BW23"/>
    <mergeCell ref="BX23:CA23"/>
    <mergeCell ref="CB23:CE23"/>
    <mergeCell ref="AG23:AK23"/>
    <mergeCell ref="AL23:AP23"/>
    <mergeCell ref="AQ23:AT23"/>
    <mergeCell ref="AU23:AX23"/>
    <mergeCell ref="AY23:BB23"/>
    <mergeCell ref="BC23:BF23"/>
    <mergeCell ref="A23:D23"/>
    <mergeCell ref="E23:K23"/>
    <mergeCell ref="L23:Q23"/>
    <mergeCell ref="R23:V23"/>
    <mergeCell ref="W23:AA23"/>
    <mergeCell ref="AB23:AF23"/>
    <mergeCell ref="ED22:EH22"/>
    <mergeCell ref="EI22:EM22"/>
    <mergeCell ref="EN22:EQ22"/>
    <mergeCell ref="CB22:CE22"/>
    <mergeCell ref="CF22:CI22"/>
    <mergeCell ref="CJ22:CM22"/>
    <mergeCell ref="CN22:CQ22"/>
    <mergeCell ref="CR22:CV22"/>
    <mergeCell ref="CW22:DA22"/>
    <mergeCell ref="BC22:BF22"/>
    <mergeCell ref="BG22:BJ22"/>
    <mergeCell ref="BK22:BN22"/>
    <mergeCell ref="BO22:BR22"/>
    <mergeCell ref="BS22:BW22"/>
    <mergeCell ref="BX22:CA22"/>
    <mergeCell ref="AB22:AF22"/>
    <mergeCell ref="AG22:AK22"/>
    <mergeCell ref="AL22:AP22"/>
    <mergeCell ref="ER22:EY22"/>
    <mergeCell ref="EZ22:FE22"/>
    <mergeCell ref="FF22:FK22"/>
    <mergeCell ref="DB22:DF22"/>
    <mergeCell ref="DG22:DK22"/>
    <mergeCell ref="DL22:DO22"/>
    <mergeCell ref="DP22:DS22"/>
    <mergeCell ref="DT22:DX22"/>
    <mergeCell ref="DY22:EC22"/>
    <mergeCell ref="AQ22:AT22"/>
    <mergeCell ref="AU22:AX22"/>
    <mergeCell ref="AY22:BB22"/>
    <mergeCell ref="EI21:EM21"/>
    <mergeCell ref="EN21:EQ21"/>
    <mergeCell ref="ER21:EY21"/>
    <mergeCell ref="EZ21:FE21"/>
    <mergeCell ref="FF21:FK21"/>
    <mergeCell ref="A22:D22"/>
    <mergeCell ref="E22:K22"/>
    <mergeCell ref="L22:Q22"/>
    <mergeCell ref="R22:V22"/>
    <mergeCell ref="W22:AA22"/>
    <mergeCell ref="DG21:DK21"/>
    <mergeCell ref="DL21:DO21"/>
    <mergeCell ref="DP21:DS21"/>
    <mergeCell ref="DT21:DX21"/>
    <mergeCell ref="DY21:EC21"/>
    <mergeCell ref="ED21:EH21"/>
    <mergeCell ref="CF21:CI21"/>
    <mergeCell ref="CJ21:CM21"/>
    <mergeCell ref="CN21:CQ21"/>
    <mergeCell ref="CR21:CV21"/>
    <mergeCell ref="CW21:DA21"/>
    <mergeCell ref="DB21:DF21"/>
    <mergeCell ref="BG21:BJ21"/>
    <mergeCell ref="BK21:BN21"/>
    <mergeCell ref="BO21:BR21"/>
    <mergeCell ref="BS21:BW21"/>
    <mergeCell ref="BX21:CA21"/>
    <mergeCell ref="CB21:CE21"/>
    <mergeCell ref="AG21:AK21"/>
    <mergeCell ref="AL21:AP21"/>
    <mergeCell ref="AQ21:AT21"/>
    <mergeCell ref="AU21:AX21"/>
    <mergeCell ref="AY21:BB21"/>
    <mergeCell ref="BC21:BF21"/>
    <mergeCell ref="A21:D21"/>
    <mergeCell ref="E21:K21"/>
    <mergeCell ref="L21:Q21"/>
    <mergeCell ref="R21:V21"/>
    <mergeCell ref="W21:AA21"/>
    <mergeCell ref="AB21:AF21"/>
    <mergeCell ref="ED20:EH20"/>
    <mergeCell ref="EI20:EM20"/>
    <mergeCell ref="EN20:EQ20"/>
    <mergeCell ref="CB20:CE20"/>
    <mergeCell ref="CF20:CI20"/>
    <mergeCell ref="CJ20:CM20"/>
    <mergeCell ref="CN20:CQ20"/>
    <mergeCell ref="CR20:CV20"/>
    <mergeCell ref="CW20:DA20"/>
    <mergeCell ref="BC20:BF20"/>
    <mergeCell ref="BG20:BJ20"/>
    <mergeCell ref="BK20:BN20"/>
    <mergeCell ref="BO20:BR20"/>
    <mergeCell ref="BS20:BW20"/>
    <mergeCell ref="BX20:CA20"/>
    <mergeCell ref="AB20:AF20"/>
    <mergeCell ref="AG20:AK20"/>
    <mergeCell ref="AL20:AP20"/>
    <mergeCell ref="ER20:EY20"/>
    <mergeCell ref="EZ20:FE20"/>
    <mergeCell ref="FF20:FK20"/>
    <mergeCell ref="DB20:DF20"/>
    <mergeCell ref="DG20:DK20"/>
    <mergeCell ref="DL20:DO20"/>
    <mergeCell ref="DP20:DS20"/>
    <mergeCell ref="DT20:DX20"/>
    <mergeCell ref="DY20:EC20"/>
    <mergeCell ref="AQ20:AT20"/>
    <mergeCell ref="AU20:AX20"/>
    <mergeCell ref="AY20:BB20"/>
    <mergeCell ref="EI19:EM19"/>
    <mergeCell ref="EN19:EQ19"/>
    <mergeCell ref="ER19:EY19"/>
    <mergeCell ref="EZ19:FE19"/>
    <mergeCell ref="FF19:FK19"/>
    <mergeCell ref="A20:D20"/>
    <mergeCell ref="E20:K20"/>
    <mergeCell ref="L20:Q20"/>
    <mergeCell ref="R20:V20"/>
    <mergeCell ref="W20:AA20"/>
    <mergeCell ref="DG19:DK19"/>
    <mergeCell ref="DL19:DO19"/>
    <mergeCell ref="DP19:DS19"/>
    <mergeCell ref="DT19:DX19"/>
    <mergeCell ref="DY19:EC19"/>
    <mergeCell ref="ED19:EH19"/>
    <mergeCell ref="CF19:CI19"/>
    <mergeCell ref="CJ19:CM19"/>
    <mergeCell ref="CN19:CQ19"/>
    <mergeCell ref="CR19:CV19"/>
    <mergeCell ref="CW19:DA19"/>
    <mergeCell ref="DB19:DF19"/>
    <mergeCell ref="BG19:BJ19"/>
    <mergeCell ref="BK19:BN19"/>
    <mergeCell ref="BO19:BR19"/>
    <mergeCell ref="BS19:BW19"/>
    <mergeCell ref="BX19:CA19"/>
    <mergeCell ref="CB19:CE19"/>
    <mergeCell ref="AG19:AK19"/>
    <mergeCell ref="AL19:AP19"/>
    <mergeCell ref="AQ19:AT19"/>
    <mergeCell ref="AU19:AX19"/>
    <mergeCell ref="AY19:BB19"/>
    <mergeCell ref="BC19:BF19"/>
    <mergeCell ref="A19:D19"/>
    <mergeCell ref="E19:K19"/>
    <mergeCell ref="L19:Q19"/>
    <mergeCell ref="R19:V19"/>
    <mergeCell ref="W19:AA19"/>
    <mergeCell ref="AB19:AF19"/>
    <mergeCell ref="ED18:EH18"/>
    <mergeCell ref="EI18:EM18"/>
    <mergeCell ref="EN18:EQ18"/>
    <mergeCell ref="CB18:CE18"/>
    <mergeCell ref="CF18:CI18"/>
    <mergeCell ref="CJ18:CM18"/>
    <mergeCell ref="CN18:CQ18"/>
    <mergeCell ref="CR18:CV18"/>
    <mergeCell ref="CW18:DA18"/>
    <mergeCell ref="BC18:BF18"/>
    <mergeCell ref="BG18:BJ18"/>
    <mergeCell ref="BK18:BN18"/>
    <mergeCell ref="BO18:BR18"/>
    <mergeCell ref="BS18:BW18"/>
    <mergeCell ref="BX18:CA18"/>
    <mergeCell ref="AB18:AF18"/>
    <mergeCell ref="AG18:AK18"/>
    <mergeCell ref="AL18:AP18"/>
    <mergeCell ref="ER18:EY18"/>
    <mergeCell ref="EZ18:FE18"/>
    <mergeCell ref="FF18:FK18"/>
    <mergeCell ref="DB18:DF18"/>
    <mergeCell ref="DG18:DK18"/>
    <mergeCell ref="DL18:DO18"/>
    <mergeCell ref="DP18:DS18"/>
    <mergeCell ref="DT18:DX18"/>
    <mergeCell ref="DY18:EC18"/>
    <mergeCell ref="AQ18:AT18"/>
    <mergeCell ref="AU18:AX18"/>
    <mergeCell ref="AY18:BB18"/>
    <mergeCell ref="EI17:EM17"/>
    <mergeCell ref="EN17:EQ17"/>
    <mergeCell ref="ER17:EY17"/>
    <mergeCell ref="EZ17:FE17"/>
    <mergeCell ref="FF17:FK17"/>
    <mergeCell ref="A18:D18"/>
    <mergeCell ref="E18:K18"/>
    <mergeCell ref="L18:Q18"/>
    <mergeCell ref="R18:V18"/>
    <mergeCell ref="W18:AA18"/>
    <mergeCell ref="DG17:DK17"/>
    <mergeCell ref="DL17:DO17"/>
    <mergeCell ref="DP17:DS17"/>
    <mergeCell ref="DT17:DX17"/>
    <mergeCell ref="DY17:EC17"/>
    <mergeCell ref="ED17:EH17"/>
    <mergeCell ref="CF17:CI17"/>
    <mergeCell ref="CJ17:CM17"/>
    <mergeCell ref="CN17:CQ17"/>
    <mergeCell ref="CR17:CV17"/>
    <mergeCell ref="CW17:DA17"/>
    <mergeCell ref="DB17:DF17"/>
    <mergeCell ref="BG17:BJ17"/>
    <mergeCell ref="BK17:BN17"/>
    <mergeCell ref="BO17:BR17"/>
    <mergeCell ref="BS17:BW17"/>
    <mergeCell ref="BX17:CA17"/>
    <mergeCell ref="CB17:CE17"/>
    <mergeCell ref="AG17:AK17"/>
    <mergeCell ref="AL17:AP17"/>
    <mergeCell ref="AQ17:AT17"/>
    <mergeCell ref="AU17:AX17"/>
    <mergeCell ref="AY17:BB17"/>
    <mergeCell ref="BC17:BF17"/>
    <mergeCell ref="A17:D17"/>
    <mergeCell ref="E17:K17"/>
    <mergeCell ref="L17:Q17"/>
    <mergeCell ref="R17:V17"/>
    <mergeCell ref="W17:AA17"/>
    <mergeCell ref="AB17:AF17"/>
    <mergeCell ref="ED16:EH16"/>
    <mergeCell ref="EI16:EM16"/>
    <mergeCell ref="EN16:EQ16"/>
    <mergeCell ref="CB16:CE16"/>
    <mergeCell ref="CF16:CI16"/>
    <mergeCell ref="CJ16:CM16"/>
    <mergeCell ref="CN16:CQ16"/>
    <mergeCell ref="CR16:CV16"/>
    <mergeCell ref="CW16:DA16"/>
    <mergeCell ref="BC16:BF16"/>
    <mergeCell ref="BG16:BJ16"/>
    <mergeCell ref="BK16:BN16"/>
    <mergeCell ref="BO16:BR16"/>
    <mergeCell ref="BS16:BW16"/>
    <mergeCell ref="BX16:CA16"/>
    <mergeCell ref="AB16:AF16"/>
    <mergeCell ref="AG16:AK16"/>
    <mergeCell ref="AL16:AP16"/>
    <mergeCell ref="ER16:EY16"/>
    <mergeCell ref="EZ16:FE16"/>
    <mergeCell ref="FF16:FK16"/>
    <mergeCell ref="DB16:DF16"/>
    <mergeCell ref="DG16:DK16"/>
    <mergeCell ref="DL16:DO16"/>
    <mergeCell ref="DP16:DS16"/>
    <mergeCell ref="DT16:DX16"/>
    <mergeCell ref="DY16:EC16"/>
    <mergeCell ref="AQ16:AT16"/>
    <mergeCell ref="AU16:AX16"/>
    <mergeCell ref="AY16:BB16"/>
    <mergeCell ref="EI15:EM15"/>
    <mergeCell ref="EN15:EQ15"/>
    <mergeCell ref="ER15:EY15"/>
    <mergeCell ref="EZ15:FE15"/>
    <mergeCell ref="FF15:FK15"/>
    <mergeCell ref="A16:D16"/>
    <mergeCell ref="E16:K16"/>
    <mergeCell ref="L16:Q16"/>
    <mergeCell ref="R16:V16"/>
    <mergeCell ref="W16:AA16"/>
    <mergeCell ref="DG15:DK15"/>
    <mergeCell ref="DL15:DO15"/>
    <mergeCell ref="DP15:DS15"/>
    <mergeCell ref="DT15:DX15"/>
    <mergeCell ref="DY15:EC15"/>
    <mergeCell ref="ED15:EH15"/>
    <mergeCell ref="CF15:CI15"/>
    <mergeCell ref="CJ15:CM15"/>
    <mergeCell ref="CN15:CQ15"/>
    <mergeCell ref="CR15:CV15"/>
    <mergeCell ref="CW15:DA15"/>
    <mergeCell ref="DB15:DF15"/>
    <mergeCell ref="BG15:BJ15"/>
    <mergeCell ref="BK15:BN15"/>
    <mergeCell ref="BO15:BR15"/>
    <mergeCell ref="BS15:BW15"/>
    <mergeCell ref="BX15:CA15"/>
    <mergeCell ref="CB15:CE15"/>
    <mergeCell ref="AG15:AK15"/>
    <mergeCell ref="AL15:AP15"/>
    <mergeCell ref="AQ15:AT15"/>
    <mergeCell ref="AU15:AX15"/>
    <mergeCell ref="AY15:BB15"/>
    <mergeCell ref="BC15:BF15"/>
    <mergeCell ref="A15:D15"/>
    <mergeCell ref="E15:K15"/>
    <mergeCell ref="L15:Q15"/>
    <mergeCell ref="R15:V15"/>
    <mergeCell ref="W15:AA15"/>
    <mergeCell ref="AB15:AF15"/>
    <mergeCell ref="ED14:EH14"/>
    <mergeCell ref="EI14:EM14"/>
    <mergeCell ref="EN14:EQ14"/>
    <mergeCell ref="CB14:CE14"/>
    <mergeCell ref="CF14:CI14"/>
    <mergeCell ref="CJ14:CM14"/>
    <mergeCell ref="CN14:CQ14"/>
    <mergeCell ref="CR14:CV14"/>
    <mergeCell ref="CW14:DA14"/>
    <mergeCell ref="BC14:BF14"/>
    <mergeCell ref="BG14:BJ14"/>
    <mergeCell ref="BK14:BN14"/>
    <mergeCell ref="BO14:BR14"/>
    <mergeCell ref="BS14:BW14"/>
    <mergeCell ref="BX14:CA14"/>
    <mergeCell ref="AB14:AF14"/>
    <mergeCell ref="AG14:AK14"/>
    <mergeCell ref="AL14:AP14"/>
    <mergeCell ref="ER14:EY14"/>
    <mergeCell ref="EZ14:FE14"/>
    <mergeCell ref="FF14:FK14"/>
    <mergeCell ref="DB14:DF14"/>
    <mergeCell ref="DG14:DK14"/>
    <mergeCell ref="DL14:DO14"/>
    <mergeCell ref="DP14:DS14"/>
    <mergeCell ref="DT14:DX14"/>
    <mergeCell ref="DY14:EC14"/>
    <mergeCell ref="AQ14:AT14"/>
    <mergeCell ref="AU14:AX14"/>
    <mergeCell ref="AY14:BB14"/>
    <mergeCell ref="EI13:EM13"/>
    <mergeCell ref="EN13:EQ13"/>
    <mergeCell ref="ER13:EY13"/>
    <mergeCell ref="EZ13:FE13"/>
    <mergeCell ref="FF13:FK13"/>
    <mergeCell ref="A14:D14"/>
    <mergeCell ref="E14:K14"/>
    <mergeCell ref="L14:Q14"/>
    <mergeCell ref="R14:V14"/>
    <mergeCell ref="W14:AA14"/>
    <mergeCell ref="DG13:DK13"/>
    <mergeCell ref="DL13:DO13"/>
    <mergeCell ref="DP13:DS13"/>
    <mergeCell ref="DT13:DX13"/>
    <mergeCell ref="DY13:EC13"/>
    <mergeCell ref="ED13:EH13"/>
    <mergeCell ref="CF13:CI13"/>
    <mergeCell ref="CJ13:CM13"/>
    <mergeCell ref="CN13:CQ13"/>
    <mergeCell ref="CR13:CV13"/>
    <mergeCell ref="CW13:DA13"/>
    <mergeCell ref="DB13:DF13"/>
    <mergeCell ref="BG13:BJ13"/>
    <mergeCell ref="BK13:BN13"/>
    <mergeCell ref="BO13:BR13"/>
    <mergeCell ref="BS13:BW13"/>
    <mergeCell ref="BX13:CA13"/>
    <mergeCell ref="CB13:CE13"/>
    <mergeCell ref="AG13:AK13"/>
    <mergeCell ref="AL13:AP13"/>
    <mergeCell ref="AQ13:AT13"/>
    <mergeCell ref="AU13:AX13"/>
    <mergeCell ref="AY13:BB13"/>
    <mergeCell ref="BC13:BF13"/>
    <mergeCell ref="A13:D13"/>
    <mergeCell ref="E13:K13"/>
    <mergeCell ref="L13:Q13"/>
    <mergeCell ref="R13:V13"/>
    <mergeCell ref="W13:AA13"/>
    <mergeCell ref="AB13:AF13"/>
    <mergeCell ref="ED12:EH12"/>
    <mergeCell ref="EI12:EM12"/>
    <mergeCell ref="EN12:EQ12"/>
    <mergeCell ref="CB12:CE12"/>
    <mergeCell ref="CF12:CI12"/>
    <mergeCell ref="CJ12:CM12"/>
    <mergeCell ref="CN12:CQ12"/>
    <mergeCell ref="CR12:CV12"/>
    <mergeCell ref="CW12:DA12"/>
    <mergeCell ref="BC12:BF12"/>
    <mergeCell ref="BG12:BJ12"/>
    <mergeCell ref="BK12:BN12"/>
    <mergeCell ref="BO12:BR12"/>
    <mergeCell ref="BS12:BW12"/>
    <mergeCell ref="BX12:CA12"/>
    <mergeCell ref="AB12:AF12"/>
    <mergeCell ref="AG12:AK12"/>
    <mergeCell ref="AL12:AP12"/>
    <mergeCell ref="ER12:EY12"/>
    <mergeCell ref="EZ12:FE12"/>
    <mergeCell ref="FF12:FK12"/>
    <mergeCell ref="DB12:DF12"/>
    <mergeCell ref="DG12:DK12"/>
    <mergeCell ref="DL12:DO12"/>
    <mergeCell ref="DP12:DS12"/>
    <mergeCell ref="DT12:DX12"/>
    <mergeCell ref="DY12:EC12"/>
    <mergeCell ref="AQ12:AT12"/>
    <mergeCell ref="AU12:AX12"/>
    <mergeCell ref="AY12:BB12"/>
    <mergeCell ref="EI11:EM11"/>
    <mergeCell ref="EN11:EQ11"/>
    <mergeCell ref="ER11:EY11"/>
    <mergeCell ref="EZ11:FE11"/>
    <mergeCell ref="FF11:FK11"/>
    <mergeCell ref="A12:D12"/>
    <mergeCell ref="E12:K12"/>
    <mergeCell ref="L12:Q12"/>
    <mergeCell ref="R12:V12"/>
    <mergeCell ref="W12:AA12"/>
    <mergeCell ref="DG11:DK11"/>
    <mergeCell ref="DL11:DO11"/>
    <mergeCell ref="DP11:DS11"/>
    <mergeCell ref="DT11:DX11"/>
    <mergeCell ref="DY11:EC11"/>
    <mergeCell ref="ED11:EH11"/>
    <mergeCell ref="CF11:CI11"/>
    <mergeCell ref="CJ11:CM11"/>
    <mergeCell ref="CN11:CQ11"/>
    <mergeCell ref="CR11:CV11"/>
    <mergeCell ref="CW11:DA11"/>
    <mergeCell ref="DB11:DF11"/>
    <mergeCell ref="BG11:BJ11"/>
    <mergeCell ref="BK11:BN11"/>
    <mergeCell ref="BO11:BR11"/>
    <mergeCell ref="BS11:BW11"/>
    <mergeCell ref="BX11:CA11"/>
    <mergeCell ref="CB11:CE11"/>
    <mergeCell ref="AG11:AK11"/>
    <mergeCell ref="AL11:AP11"/>
    <mergeCell ref="AQ11:AT11"/>
    <mergeCell ref="AU11:AX11"/>
    <mergeCell ref="AY11:BB11"/>
    <mergeCell ref="BC11:BF11"/>
    <mergeCell ref="A11:D11"/>
    <mergeCell ref="E11:K11"/>
    <mergeCell ref="L11:Q11"/>
    <mergeCell ref="R11:V11"/>
    <mergeCell ref="W11:AA11"/>
    <mergeCell ref="AB11:AF11"/>
    <mergeCell ref="ED10:EH10"/>
    <mergeCell ref="EI10:EM10"/>
    <mergeCell ref="EN10:EQ10"/>
    <mergeCell ref="CB10:CE10"/>
    <mergeCell ref="CF10:CI10"/>
    <mergeCell ref="CJ10:CM10"/>
    <mergeCell ref="CN10:CQ10"/>
    <mergeCell ref="CR10:CV10"/>
    <mergeCell ref="CW10:DA10"/>
    <mergeCell ref="BC10:BF10"/>
    <mergeCell ref="BG10:BJ10"/>
    <mergeCell ref="BK10:BN10"/>
    <mergeCell ref="BO10:BR10"/>
    <mergeCell ref="BS10:BW10"/>
    <mergeCell ref="BX10:CA10"/>
    <mergeCell ref="AB10:AF10"/>
    <mergeCell ref="AG10:AK10"/>
    <mergeCell ref="AL10:AP10"/>
    <mergeCell ref="ER10:EY10"/>
    <mergeCell ref="EZ10:FE10"/>
    <mergeCell ref="FF10:FK10"/>
    <mergeCell ref="DB10:DF10"/>
    <mergeCell ref="DG10:DK10"/>
    <mergeCell ref="DL10:DO10"/>
    <mergeCell ref="DP10:DS10"/>
    <mergeCell ref="DT10:DX10"/>
    <mergeCell ref="DY10:EC10"/>
    <mergeCell ref="AQ10:AT10"/>
    <mergeCell ref="AU10:AX10"/>
    <mergeCell ref="AY10:BB10"/>
    <mergeCell ref="EI9:EM9"/>
    <mergeCell ref="EN9:EQ9"/>
    <mergeCell ref="ER9:EY9"/>
    <mergeCell ref="EZ9:FE9"/>
    <mergeCell ref="FF9:FK9"/>
    <mergeCell ref="A10:D10"/>
    <mergeCell ref="E10:K10"/>
    <mergeCell ref="L10:Q10"/>
    <mergeCell ref="R10:V10"/>
    <mergeCell ref="W10:AA10"/>
    <mergeCell ref="DG9:DK9"/>
    <mergeCell ref="DL9:DO9"/>
    <mergeCell ref="DP9:DS9"/>
    <mergeCell ref="DT9:DX9"/>
    <mergeCell ref="DY9:EC9"/>
    <mergeCell ref="ED9:EH9"/>
    <mergeCell ref="CF9:CI9"/>
    <mergeCell ref="CJ9:CM9"/>
    <mergeCell ref="CN9:CQ9"/>
    <mergeCell ref="CR9:CV9"/>
    <mergeCell ref="CW9:DA9"/>
    <mergeCell ref="DB9:DF9"/>
    <mergeCell ref="BG9:BJ9"/>
    <mergeCell ref="BK9:BN9"/>
    <mergeCell ref="BO9:BR9"/>
    <mergeCell ref="BS9:BW9"/>
    <mergeCell ref="BX9:CA9"/>
    <mergeCell ref="CB9:CE9"/>
    <mergeCell ref="AG9:AK9"/>
    <mergeCell ref="AL9:AP9"/>
    <mergeCell ref="AQ9:AT9"/>
    <mergeCell ref="AU9:AX9"/>
    <mergeCell ref="AY9:BB9"/>
    <mergeCell ref="BC9:BF9"/>
    <mergeCell ref="A9:D9"/>
    <mergeCell ref="E9:K9"/>
    <mergeCell ref="L9:Q9"/>
    <mergeCell ref="R9:V9"/>
    <mergeCell ref="W9:AA9"/>
    <mergeCell ref="AB9:AF9"/>
    <mergeCell ref="FF2:FK5"/>
    <mergeCell ref="AY4:BF4"/>
    <mergeCell ref="BX4:CE4"/>
    <mergeCell ref="CF4:CM4"/>
    <mergeCell ref="CN4:CQ5"/>
    <mergeCell ref="CW4:DA5"/>
    <mergeCell ref="DB4:DF5"/>
    <mergeCell ref="DL3:DO5"/>
    <mergeCell ref="DP3:DS5"/>
    <mergeCell ref="DT3:DX5"/>
    <mergeCell ref="FF8:FK8"/>
    <mergeCell ref="R8:V8"/>
    <mergeCell ref="AB8:AF8"/>
    <mergeCell ref="A2:D5"/>
    <mergeCell ref="E2:K5"/>
    <mergeCell ref="L2:Q5"/>
    <mergeCell ref="R2:V5"/>
    <mergeCell ref="W2:AA5"/>
    <mergeCell ref="AB2:AF5"/>
    <mergeCell ref="AG2:AK5"/>
    <mergeCell ref="EI8:EM8"/>
    <mergeCell ref="EN8:EQ8"/>
    <mergeCell ref="ER8:EY8"/>
    <mergeCell ref="EZ8:FE8"/>
    <mergeCell ref="DP8:DS8"/>
    <mergeCell ref="DT8:DX8"/>
    <mergeCell ref="DY8:EC8"/>
    <mergeCell ref="ED8:EH8"/>
    <mergeCell ref="CW8:DA8"/>
    <mergeCell ref="DB8:DF8"/>
    <mergeCell ref="DG8:DK8"/>
    <mergeCell ref="DL8:DO8"/>
    <mergeCell ref="CF8:CI8"/>
    <mergeCell ref="CJ8:CM8"/>
    <mergeCell ref="CN8:CQ8"/>
    <mergeCell ref="CR8:CV8"/>
    <mergeCell ref="BO8:BR8"/>
    <mergeCell ref="BS8:BW8"/>
    <mergeCell ref="BX8:CA8"/>
    <mergeCell ref="CB8:CE8"/>
    <mergeCell ref="AY8:BB8"/>
    <mergeCell ref="BC8:BF8"/>
    <mergeCell ref="BG8:BJ8"/>
    <mergeCell ref="BK8:BN8"/>
    <mergeCell ref="FF7:FK7"/>
    <mergeCell ref="E8:K8"/>
    <mergeCell ref="L8:Q8"/>
    <mergeCell ref="W8:AA8"/>
    <mergeCell ref="AG8:AK8"/>
    <mergeCell ref="AL8:AP8"/>
    <mergeCell ref="AQ8:AT8"/>
    <mergeCell ref="AU8:AX8"/>
    <mergeCell ref="EI7:EM7"/>
    <mergeCell ref="EN7:EQ7"/>
    <mergeCell ref="ER7:EY7"/>
    <mergeCell ref="EZ7:FE7"/>
    <mergeCell ref="DP7:DS7"/>
    <mergeCell ref="DT7:DX7"/>
    <mergeCell ref="DY7:EC7"/>
    <mergeCell ref="ED7:EH7"/>
    <mergeCell ref="CW7:DA7"/>
    <mergeCell ref="DB7:DF7"/>
    <mergeCell ref="DG7:DK7"/>
    <mergeCell ref="DL7:DO7"/>
    <mergeCell ref="CF7:CI7"/>
    <mergeCell ref="CJ7:CM7"/>
    <mergeCell ref="CN7:CQ7"/>
    <mergeCell ref="CR7:CV7"/>
    <mergeCell ref="BO7:BR7"/>
    <mergeCell ref="BS7:BW7"/>
    <mergeCell ref="BX7:CA7"/>
    <mergeCell ref="CB7:CE7"/>
    <mergeCell ref="AY7:BB7"/>
    <mergeCell ref="BC7:BF7"/>
    <mergeCell ref="BG7:BJ7"/>
    <mergeCell ref="BK7:BN7"/>
    <mergeCell ref="FF6:FK6"/>
    <mergeCell ref="E7:K7"/>
    <mergeCell ref="L7:Q7"/>
    <mergeCell ref="R7:V7"/>
    <mergeCell ref="W7:AA7"/>
    <mergeCell ref="AB7:AF7"/>
    <mergeCell ref="AG7:AK7"/>
    <mergeCell ref="AL7:AP7"/>
    <mergeCell ref="AQ7:AT7"/>
    <mergeCell ref="AU7:AX7"/>
    <mergeCell ref="EI6:EM6"/>
    <mergeCell ref="EN6:EQ6"/>
    <mergeCell ref="ER6:EY6"/>
    <mergeCell ref="EZ6:FE6"/>
    <mergeCell ref="DP6:DS6"/>
    <mergeCell ref="DT6:DX6"/>
    <mergeCell ref="DY6:EC6"/>
    <mergeCell ref="ED6:EH6"/>
    <mergeCell ref="CW6:DA6"/>
    <mergeCell ref="DB6:DF6"/>
    <mergeCell ref="DG6:DK6"/>
    <mergeCell ref="DL6:DO6"/>
    <mergeCell ref="CN6:CQ6"/>
    <mergeCell ref="CR6:CV6"/>
    <mergeCell ref="EN2:EQ5"/>
    <mergeCell ref="AY5:BB6"/>
    <mergeCell ref="BC5:BF6"/>
    <mergeCell ref="CF5:CI6"/>
    <mergeCell ref="CJ5:CM6"/>
    <mergeCell ref="CB5:CE6"/>
    <mergeCell ref="BG6:BJ6"/>
    <mergeCell ref="BK6:BN6"/>
    <mergeCell ref="BO6:BR6"/>
    <mergeCell ref="BS6:BW6"/>
    <mergeCell ref="BO3:BR5"/>
    <mergeCell ref="BS3:BW5"/>
    <mergeCell ref="BG4:BJ5"/>
    <mergeCell ref="BK3:BN5"/>
    <mergeCell ref="AQ3:BJ3"/>
    <mergeCell ref="AQ5:AT6"/>
    <mergeCell ref="ER2:EY5"/>
    <mergeCell ref="EZ2:FE5"/>
    <mergeCell ref="DY2:EC5"/>
    <mergeCell ref="ED2:EH5"/>
    <mergeCell ref="BX3:DK3"/>
    <mergeCell ref="BX2:DX2"/>
    <mergeCell ref="A8:D8"/>
    <mergeCell ref="E6:K6"/>
    <mergeCell ref="L6:Q6"/>
    <mergeCell ref="R6:V6"/>
    <mergeCell ref="W6:AA6"/>
    <mergeCell ref="AB6:AF6"/>
    <mergeCell ref="AL2:AP5"/>
    <mergeCell ref="AQ4:AX4"/>
    <mergeCell ref="A6:D6"/>
    <mergeCell ref="A7:D7"/>
    <mergeCell ref="AQ2:BW2"/>
    <mergeCell ref="DG4:DK5"/>
    <mergeCell ref="CR4:CV5"/>
    <mergeCell ref="AU5:AX6"/>
    <mergeCell ref="AG6:AK6"/>
    <mergeCell ref="AL6:AP6"/>
    <mergeCell ref="BX5:CA6"/>
    <mergeCell ref="EI2:EM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DA14"/>
  <sheetViews>
    <sheetView view="pageBreakPreview" zoomScale="205" zoomScaleSheetLayoutView="205" zoomScalePageLayoutView="0" workbookViewId="0" topLeftCell="A1">
      <selection activeCell="I9" sqref="I9:BL10"/>
    </sheetView>
  </sheetViews>
  <sheetFormatPr defaultColWidth="0.875" defaultRowHeight="12.75"/>
  <cols>
    <col min="1" max="16384" width="0.875" style="4" customWidth="1"/>
  </cols>
  <sheetData>
    <row r="1" s="1" customFormat="1" ht="15.75">
      <c r="CR1" s="2" t="s">
        <v>5</v>
      </c>
    </row>
    <row r="2" s="1" customFormat="1" ht="15.75"/>
    <row r="3" spans="1:104" s="1" customFormat="1" ht="67.5" customHeight="1">
      <c r="A3" s="75" t="s">
        <v>296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</row>
    <row r="4" s="1" customFormat="1" ht="9" customHeight="1"/>
    <row r="5" spans="1:104" s="1" customFormat="1" ht="15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</row>
    <row r="6" spans="1:104" s="1" customFormat="1" ht="15.75">
      <c r="A6" s="123" t="s">
        <v>25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</row>
    <row r="7" ht="21" customHeight="1"/>
    <row r="8" spans="1:104" s="57" customFormat="1" ht="30" customHeight="1">
      <c r="A8" s="218" t="s">
        <v>295</v>
      </c>
      <c r="B8" s="167"/>
      <c r="C8" s="167"/>
      <c r="D8" s="167"/>
      <c r="E8" s="167"/>
      <c r="F8" s="167"/>
      <c r="G8" s="219"/>
      <c r="H8" s="218" t="s">
        <v>294</v>
      </c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167"/>
      <c r="AZ8" s="167"/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219"/>
      <c r="BM8" s="218" t="s">
        <v>293</v>
      </c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219"/>
    </row>
    <row r="9" spans="1:104" s="5" customFormat="1" ht="45.75" customHeight="1">
      <c r="A9" s="220">
        <v>1</v>
      </c>
      <c r="B9" s="221"/>
      <c r="C9" s="221"/>
      <c r="D9" s="221"/>
      <c r="E9" s="221"/>
      <c r="F9" s="221"/>
      <c r="G9" s="222"/>
      <c r="H9" s="56"/>
      <c r="I9" s="214" t="s">
        <v>292</v>
      </c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5"/>
      <c r="BM9" s="94" t="s">
        <v>291</v>
      </c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6"/>
    </row>
    <row r="10" spans="1:104" s="5" customFormat="1" ht="16.5" customHeight="1">
      <c r="A10" s="223"/>
      <c r="B10" s="224"/>
      <c r="C10" s="224"/>
      <c r="D10" s="224"/>
      <c r="E10" s="224"/>
      <c r="F10" s="224"/>
      <c r="G10" s="225"/>
      <c r="H10" s="55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7"/>
      <c r="BM10" s="14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7"/>
    </row>
    <row r="12" spans="1:104" s="1" customFormat="1" ht="15.75">
      <c r="A12" s="226" t="s">
        <v>340</v>
      </c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6"/>
      <c r="CF12" s="226"/>
      <c r="CG12" s="226"/>
      <c r="CH12" s="226"/>
      <c r="CI12" s="226"/>
      <c r="CJ12" s="226"/>
      <c r="CK12" s="226"/>
      <c r="CL12" s="226"/>
      <c r="CM12" s="226"/>
      <c r="CN12" s="226"/>
      <c r="CO12" s="226"/>
      <c r="CP12" s="226"/>
      <c r="CQ12" s="226"/>
      <c r="CR12" s="226"/>
      <c r="CS12" s="226"/>
      <c r="CT12" s="226"/>
      <c r="CU12" s="226"/>
      <c r="CV12" s="226"/>
      <c r="CW12" s="226"/>
      <c r="CX12" s="226"/>
      <c r="CY12" s="226"/>
      <c r="CZ12" s="226"/>
    </row>
    <row r="13" spans="1:105" s="1" customFormat="1" ht="15.75">
      <c r="A13" s="66" t="s">
        <v>305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 t="s">
        <v>306</v>
      </c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</row>
    <row r="14" spans="1:105" s="3" customFormat="1" ht="13.5" customHeight="1">
      <c r="A14" s="65" t="s">
        <v>11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 t="s">
        <v>12</v>
      </c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 t="s">
        <v>13</v>
      </c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</row>
  </sheetData>
  <sheetProtection/>
  <mergeCells count="17">
    <mergeCell ref="AN13:BY13"/>
    <mergeCell ref="BZ13:DA13"/>
    <mergeCell ref="A14:AM14"/>
    <mergeCell ref="AN14:BY14"/>
    <mergeCell ref="BZ14:DA14"/>
    <mergeCell ref="A3:CZ3"/>
    <mergeCell ref="I9:BL10"/>
    <mergeCell ref="A5:CZ5"/>
    <mergeCell ref="A6:CZ6"/>
    <mergeCell ref="H8:BL8"/>
    <mergeCell ref="BM8:CZ8"/>
    <mergeCell ref="A8:G8"/>
    <mergeCell ref="A9:G10"/>
    <mergeCell ref="BM9:CZ9"/>
    <mergeCell ref="BM10:CZ10"/>
    <mergeCell ref="A12:CZ12"/>
    <mergeCell ref="A13:AM13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DA21"/>
  <sheetViews>
    <sheetView view="pageBreakPreview" zoomScaleSheetLayoutView="100" zoomScalePageLayoutView="0" workbookViewId="0" topLeftCell="A1">
      <selection activeCell="ED31" sqref="ED31"/>
    </sheetView>
  </sheetViews>
  <sheetFormatPr defaultColWidth="0.875" defaultRowHeight="12.75"/>
  <cols>
    <col min="1" max="16384" width="0.875" style="4" customWidth="1"/>
  </cols>
  <sheetData>
    <row r="1" s="1" customFormat="1" ht="15.75">
      <c r="DA1" s="2" t="s">
        <v>5</v>
      </c>
    </row>
    <row r="2" s="1" customFormat="1" ht="15.75"/>
    <row r="3" spans="1:105" s="1" customFormat="1" ht="63" customHeight="1">
      <c r="A3" s="75" t="s">
        <v>303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</row>
    <row r="4" s="1" customFormat="1" ht="12.75" customHeight="1"/>
    <row r="5" spans="1:105" s="1" customFormat="1" ht="15.75">
      <c r="A5" s="66" t="s">
        <v>341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</row>
    <row r="6" spans="1:105" s="1" customFormat="1" ht="13.5" customHeight="1">
      <c r="A6" s="65" t="s">
        <v>25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</row>
    <row r="7" ht="13.5" customHeight="1"/>
    <row r="8" spans="1:105" s="57" customFormat="1" ht="30.75" customHeight="1">
      <c r="A8" s="218" t="s">
        <v>295</v>
      </c>
      <c r="B8" s="167"/>
      <c r="C8" s="167"/>
      <c r="D8" s="167"/>
      <c r="E8" s="167"/>
      <c r="F8" s="167"/>
      <c r="G8" s="219"/>
      <c r="H8" s="218" t="s">
        <v>294</v>
      </c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67"/>
      <c r="AT8" s="167"/>
      <c r="AU8" s="167"/>
      <c r="AV8" s="167"/>
      <c r="AW8" s="167"/>
      <c r="AX8" s="167"/>
      <c r="AY8" s="219"/>
      <c r="AZ8" s="218" t="s">
        <v>293</v>
      </c>
      <c r="BA8" s="167"/>
      <c r="BB8" s="167"/>
      <c r="BC8" s="167"/>
      <c r="BD8" s="167"/>
      <c r="BE8" s="167"/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219"/>
    </row>
    <row r="9" spans="1:105" s="5" customFormat="1" ht="55.5" customHeight="1">
      <c r="A9" s="227">
        <v>1</v>
      </c>
      <c r="B9" s="228"/>
      <c r="C9" s="228"/>
      <c r="D9" s="228"/>
      <c r="E9" s="228"/>
      <c r="F9" s="228"/>
      <c r="G9" s="229"/>
      <c r="H9" s="56"/>
      <c r="I9" s="80" t="s">
        <v>302</v>
      </c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1"/>
      <c r="AZ9" s="117">
        <v>1</v>
      </c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9"/>
    </row>
    <row r="10" spans="1:105" s="5" customFormat="1" ht="122.25" customHeight="1">
      <c r="A10" s="230"/>
      <c r="B10" s="231"/>
      <c r="C10" s="231"/>
      <c r="D10" s="231"/>
      <c r="E10" s="231"/>
      <c r="F10" s="231"/>
      <c r="G10" s="232"/>
      <c r="H10" s="55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3"/>
      <c r="AZ10" s="14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7"/>
    </row>
    <row r="11" spans="1:105" s="5" customFormat="1" ht="55.5" customHeight="1">
      <c r="A11" s="227" t="s">
        <v>301</v>
      </c>
      <c r="B11" s="228"/>
      <c r="C11" s="228"/>
      <c r="D11" s="228"/>
      <c r="E11" s="228"/>
      <c r="F11" s="228"/>
      <c r="G11" s="229"/>
      <c r="H11" s="56"/>
      <c r="I11" s="80" t="s">
        <v>300</v>
      </c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1"/>
      <c r="AZ11" s="117">
        <v>1</v>
      </c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9"/>
    </row>
    <row r="12" spans="1:105" s="5" customFormat="1" ht="121.5" customHeight="1">
      <c r="A12" s="230"/>
      <c r="B12" s="231"/>
      <c r="C12" s="231"/>
      <c r="D12" s="231"/>
      <c r="E12" s="231"/>
      <c r="F12" s="231"/>
      <c r="G12" s="232"/>
      <c r="H12" s="55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3"/>
      <c r="AZ12" s="14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7"/>
    </row>
    <row r="13" spans="1:105" s="5" customFormat="1" ht="30.75" customHeight="1">
      <c r="A13" s="227" t="s">
        <v>1</v>
      </c>
      <c r="B13" s="228"/>
      <c r="C13" s="228"/>
      <c r="D13" s="228"/>
      <c r="E13" s="228"/>
      <c r="F13" s="228"/>
      <c r="G13" s="229"/>
      <c r="H13" s="56"/>
      <c r="I13" s="80" t="s">
        <v>299</v>
      </c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1"/>
      <c r="AZ13" s="94">
        <v>60</v>
      </c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6"/>
    </row>
    <row r="14" spans="1:105" s="5" customFormat="1" ht="16.5" customHeight="1">
      <c r="A14" s="230"/>
      <c r="B14" s="231"/>
      <c r="C14" s="231"/>
      <c r="D14" s="231"/>
      <c r="E14" s="231"/>
      <c r="F14" s="231"/>
      <c r="G14" s="232"/>
      <c r="H14" s="55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3"/>
      <c r="AZ14" s="14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7"/>
    </row>
    <row r="15" spans="1:105" s="5" customFormat="1" ht="60.75" customHeight="1">
      <c r="A15" s="227" t="s">
        <v>2</v>
      </c>
      <c r="B15" s="228"/>
      <c r="C15" s="228"/>
      <c r="D15" s="228"/>
      <c r="E15" s="228"/>
      <c r="F15" s="228"/>
      <c r="G15" s="229"/>
      <c r="H15" s="56"/>
      <c r="I15" s="80" t="s">
        <v>298</v>
      </c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1"/>
      <c r="AZ15" s="94">
        <f>SUM('[1]стр.2'!EN8:EQ29)/AZ9</f>
        <v>29.740000000000002</v>
      </c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6"/>
    </row>
    <row r="16" spans="1:105" s="5" customFormat="1" ht="16.5" customHeight="1">
      <c r="A16" s="230"/>
      <c r="B16" s="231"/>
      <c r="C16" s="231"/>
      <c r="D16" s="231"/>
      <c r="E16" s="231"/>
      <c r="F16" s="231"/>
      <c r="G16" s="232"/>
      <c r="H16" s="55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3"/>
      <c r="AZ16" s="14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7"/>
    </row>
    <row r="17" spans="1:105" s="5" customFormat="1" ht="45.75" customHeight="1">
      <c r="A17" s="227" t="s">
        <v>3</v>
      </c>
      <c r="B17" s="228"/>
      <c r="C17" s="228"/>
      <c r="D17" s="228"/>
      <c r="E17" s="228"/>
      <c r="F17" s="228"/>
      <c r="G17" s="229"/>
      <c r="H17" s="56"/>
      <c r="I17" s="80" t="s">
        <v>297</v>
      </c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1"/>
      <c r="AZ17" s="94">
        <f>SUM('[1]стр.2'!DT8:DX29)/AZ9</f>
        <v>22</v>
      </c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6"/>
    </row>
    <row r="18" spans="1:105" s="5" customFormat="1" ht="16.5" customHeight="1">
      <c r="A18" s="230"/>
      <c r="B18" s="231"/>
      <c r="C18" s="231"/>
      <c r="D18" s="231"/>
      <c r="E18" s="231"/>
      <c r="F18" s="231"/>
      <c r="G18" s="232"/>
      <c r="H18" s="55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3"/>
      <c r="AZ18" s="14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7"/>
    </row>
    <row r="19" spans="1:105" s="5" customFormat="1" ht="16.5" customHeight="1">
      <c r="A19" s="60"/>
      <c r="B19" s="60"/>
      <c r="C19" s="60"/>
      <c r="D19" s="60"/>
      <c r="E19" s="60"/>
      <c r="F19" s="60"/>
      <c r="G19" s="60"/>
      <c r="H19" s="59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</row>
    <row r="20" spans="1:105" s="1" customFormat="1" ht="15.75">
      <c r="A20" s="66" t="s">
        <v>305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 t="s">
        <v>306</v>
      </c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</row>
    <row r="21" spans="1:105" s="3" customFormat="1" ht="13.5" customHeight="1">
      <c r="A21" s="65" t="s">
        <v>11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 t="s">
        <v>12</v>
      </c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 t="s">
        <v>13</v>
      </c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</row>
    <row r="22" ht="3" customHeight="1"/>
  </sheetData>
  <sheetProtection/>
  <mergeCells count="32">
    <mergeCell ref="A17:G18"/>
    <mergeCell ref="I17:AY18"/>
    <mergeCell ref="AN20:BY20"/>
    <mergeCell ref="BZ20:DA20"/>
    <mergeCell ref="AN21:BY21"/>
    <mergeCell ref="BZ21:DA21"/>
    <mergeCell ref="A21:AM21"/>
    <mergeCell ref="A8:G8"/>
    <mergeCell ref="I9:AY10"/>
    <mergeCell ref="A5:DA5"/>
    <mergeCell ref="A11:G12"/>
    <mergeCell ref="I11:AY12"/>
    <mergeCell ref="A9:G10"/>
    <mergeCell ref="AZ12:DA12"/>
    <mergeCell ref="AZ9:DA9"/>
    <mergeCell ref="AZ11:DA11"/>
    <mergeCell ref="A13:G14"/>
    <mergeCell ref="A20:AM20"/>
    <mergeCell ref="A3:DA3"/>
    <mergeCell ref="A15:G16"/>
    <mergeCell ref="I15:AY16"/>
    <mergeCell ref="AZ15:DA15"/>
    <mergeCell ref="AZ16:DA16"/>
    <mergeCell ref="AZ17:DA17"/>
    <mergeCell ref="AZ18:DA18"/>
    <mergeCell ref="AZ14:DA14"/>
    <mergeCell ref="A6:DA6"/>
    <mergeCell ref="H8:AY8"/>
    <mergeCell ref="AZ8:DA8"/>
    <mergeCell ref="AZ13:DA13"/>
    <mergeCell ref="I13:AY14"/>
    <mergeCell ref="AZ10:DA1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19"/>
  <sheetViews>
    <sheetView view="pageBreakPreview" zoomScale="205" zoomScaleSheetLayoutView="205" zoomScalePageLayoutView="0" workbookViewId="0" topLeftCell="A1">
      <selection activeCell="A5" sqref="A5:DA5"/>
    </sheetView>
  </sheetViews>
  <sheetFormatPr defaultColWidth="0.875" defaultRowHeight="12.75"/>
  <cols>
    <col min="1" max="16384" width="0.875" style="4" customWidth="1"/>
  </cols>
  <sheetData>
    <row r="1" s="1" customFormat="1" ht="15.75">
      <c r="DA1" s="2" t="s">
        <v>5</v>
      </c>
    </row>
    <row r="2" s="1" customFormat="1" ht="15.75"/>
    <row r="3" spans="1:105" s="1" customFormat="1" ht="49.5" customHeight="1">
      <c r="A3" s="75" t="s">
        <v>36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</row>
    <row r="4" s="1" customFormat="1" ht="15.75"/>
    <row r="5" spans="1:105" s="1" customFormat="1" ht="15.75">
      <c r="A5" s="66" t="s">
        <v>341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</row>
    <row r="6" spans="1:105" s="1" customFormat="1" ht="15.75">
      <c r="A6" s="65" t="s">
        <v>25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</row>
    <row r="8" spans="1:105" s="5" customFormat="1" ht="15" customHeight="1">
      <c r="A8" s="94" t="s">
        <v>35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6"/>
      <c r="X8" s="94" t="s">
        <v>34</v>
      </c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6"/>
      <c r="AS8" s="94" t="s">
        <v>33</v>
      </c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6"/>
      <c r="BN8" s="100" t="s">
        <v>32</v>
      </c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1"/>
      <c r="DA8" s="102"/>
    </row>
    <row r="9" spans="1:105" s="5" customFormat="1" ht="46.5" customHeight="1">
      <c r="A9" s="97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9"/>
      <c r="X9" s="97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9"/>
      <c r="AS9" s="97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9"/>
      <c r="BN9" s="103" t="s">
        <v>304</v>
      </c>
      <c r="BO9" s="103"/>
      <c r="BP9" s="103"/>
      <c r="BQ9" s="103"/>
      <c r="BR9" s="103"/>
      <c r="BS9" s="103"/>
      <c r="BT9" s="103"/>
      <c r="BU9" s="103"/>
      <c r="BV9" s="103" t="s">
        <v>319</v>
      </c>
      <c r="BW9" s="103"/>
      <c r="BX9" s="103"/>
      <c r="BY9" s="103"/>
      <c r="BZ9" s="103"/>
      <c r="CA9" s="103"/>
      <c r="CB9" s="103"/>
      <c r="CC9" s="103"/>
      <c r="CD9" s="103" t="s">
        <v>320</v>
      </c>
      <c r="CE9" s="103"/>
      <c r="CF9" s="103"/>
      <c r="CG9" s="103"/>
      <c r="CH9" s="103"/>
      <c r="CI9" s="103"/>
      <c r="CJ9" s="103"/>
      <c r="CK9" s="103"/>
      <c r="CL9" s="103" t="s">
        <v>321</v>
      </c>
      <c r="CM9" s="103"/>
      <c r="CN9" s="103"/>
      <c r="CO9" s="103"/>
      <c r="CP9" s="103"/>
      <c r="CQ9" s="103"/>
      <c r="CR9" s="103"/>
      <c r="CS9" s="103"/>
      <c r="CT9" s="103" t="s">
        <v>322</v>
      </c>
      <c r="CU9" s="103"/>
      <c r="CV9" s="103"/>
      <c r="CW9" s="103"/>
      <c r="CX9" s="103"/>
      <c r="CY9" s="103"/>
      <c r="CZ9" s="103"/>
      <c r="DA9" s="103"/>
    </row>
    <row r="10" spans="1:105" ht="89.25" customHeight="1">
      <c r="A10" s="25"/>
      <c r="B10" s="106" t="s">
        <v>31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7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108">
        <v>0.5</v>
      </c>
      <c r="BO10" s="108"/>
      <c r="BP10" s="108"/>
      <c r="BQ10" s="108"/>
      <c r="BR10" s="108"/>
      <c r="BS10" s="108"/>
      <c r="BT10" s="108"/>
      <c r="BU10" s="108"/>
      <c r="BV10" s="92">
        <v>0.49</v>
      </c>
      <c r="BW10" s="92"/>
      <c r="BX10" s="92"/>
      <c r="BY10" s="92"/>
      <c r="BZ10" s="92"/>
      <c r="CA10" s="92"/>
      <c r="CB10" s="92"/>
      <c r="CC10" s="92"/>
      <c r="CD10" s="92">
        <v>0.48</v>
      </c>
      <c r="CE10" s="92"/>
      <c r="CF10" s="92"/>
      <c r="CG10" s="92"/>
      <c r="CH10" s="92"/>
      <c r="CI10" s="92"/>
      <c r="CJ10" s="92"/>
      <c r="CK10" s="92"/>
      <c r="CL10" s="92">
        <v>0.48</v>
      </c>
      <c r="CM10" s="92"/>
      <c r="CN10" s="92"/>
      <c r="CO10" s="92"/>
      <c r="CP10" s="92"/>
      <c r="CQ10" s="92"/>
      <c r="CR10" s="92"/>
      <c r="CS10" s="92"/>
      <c r="CT10" s="92">
        <v>0.48</v>
      </c>
      <c r="CU10" s="92"/>
      <c r="CV10" s="92"/>
      <c r="CW10" s="92"/>
      <c r="CX10" s="92"/>
      <c r="CY10" s="92"/>
      <c r="CZ10" s="92"/>
      <c r="DA10" s="92"/>
    </row>
    <row r="11" spans="1:105" ht="90" customHeight="1">
      <c r="A11" s="24"/>
      <c r="B11" s="106" t="s">
        <v>30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7"/>
      <c r="X11" s="93" t="s">
        <v>323</v>
      </c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 t="s">
        <v>324</v>
      </c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2">
        <v>1</v>
      </c>
      <c r="BO11" s="92"/>
      <c r="BP11" s="92"/>
      <c r="BQ11" s="92"/>
      <c r="BR11" s="92"/>
      <c r="BS11" s="92"/>
      <c r="BT11" s="92"/>
      <c r="BU11" s="92"/>
      <c r="BV11" s="92">
        <v>1</v>
      </c>
      <c r="BW11" s="92"/>
      <c r="BX11" s="92"/>
      <c r="BY11" s="92"/>
      <c r="BZ11" s="92"/>
      <c r="CA11" s="92"/>
      <c r="CB11" s="92"/>
      <c r="CC11" s="92"/>
      <c r="CD11" s="92">
        <v>1</v>
      </c>
      <c r="CE11" s="92"/>
      <c r="CF11" s="92"/>
      <c r="CG11" s="92"/>
      <c r="CH11" s="92"/>
      <c r="CI11" s="92"/>
      <c r="CJ11" s="92"/>
      <c r="CK11" s="92"/>
      <c r="CL11" s="92">
        <v>1</v>
      </c>
      <c r="CM11" s="92"/>
      <c r="CN11" s="92"/>
      <c r="CO11" s="92"/>
      <c r="CP11" s="92"/>
      <c r="CQ11" s="92"/>
      <c r="CR11" s="92"/>
      <c r="CS11" s="92"/>
      <c r="CT11" s="92">
        <v>1</v>
      </c>
      <c r="CU11" s="92"/>
      <c r="CV11" s="92"/>
      <c r="CW11" s="92"/>
      <c r="CX11" s="92"/>
      <c r="CY11" s="92"/>
      <c r="CZ11" s="92"/>
      <c r="DA11" s="92"/>
    </row>
    <row r="12" spans="1:105" ht="123" customHeight="1">
      <c r="A12" s="24"/>
      <c r="B12" s="106" t="s">
        <v>29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7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2">
        <v>1.01</v>
      </c>
      <c r="BO12" s="92"/>
      <c r="BP12" s="92"/>
      <c r="BQ12" s="92"/>
      <c r="BR12" s="92"/>
      <c r="BS12" s="92"/>
      <c r="BT12" s="92"/>
      <c r="BU12" s="92"/>
      <c r="BV12" s="92">
        <v>1.003</v>
      </c>
      <c r="BW12" s="92"/>
      <c r="BX12" s="92"/>
      <c r="BY12" s="92"/>
      <c r="BZ12" s="92"/>
      <c r="CA12" s="92"/>
      <c r="CB12" s="92"/>
      <c r="CC12" s="92"/>
      <c r="CD12" s="92">
        <v>0.988</v>
      </c>
      <c r="CE12" s="92"/>
      <c r="CF12" s="92"/>
      <c r="CG12" s="92"/>
      <c r="CH12" s="92"/>
      <c r="CI12" s="92"/>
      <c r="CJ12" s="92"/>
      <c r="CK12" s="92"/>
      <c r="CL12" s="92">
        <v>0.973</v>
      </c>
      <c r="CM12" s="92"/>
      <c r="CN12" s="92"/>
      <c r="CO12" s="92"/>
      <c r="CP12" s="92"/>
      <c r="CQ12" s="92"/>
      <c r="CR12" s="92"/>
      <c r="CS12" s="92"/>
      <c r="CT12" s="92">
        <v>0.959</v>
      </c>
      <c r="CU12" s="92"/>
      <c r="CV12" s="92"/>
      <c r="CW12" s="92"/>
      <c r="CX12" s="92"/>
      <c r="CY12" s="92"/>
      <c r="CZ12" s="92"/>
      <c r="DA12" s="92"/>
    </row>
    <row r="13" spans="1:25" ht="1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100" s="1" customFormat="1" ht="15.75">
      <c r="A14" s="66" t="s">
        <v>305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 t="s">
        <v>306</v>
      </c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</row>
    <row r="15" spans="1:105" s="3" customFormat="1" ht="13.5" customHeight="1">
      <c r="A15" s="65" t="s">
        <v>11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 t="s">
        <v>12</v>
      </c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 t="s">
        <v>13</v>
      </c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</row>
    <row r="16" spans="1:25" ht="1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ht="9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105" s="7" customFormat="1" ht="27.75" customHeight="1">
      <c r="A18" s="104" t="s">
        <v>28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</row>
    <row r="19" ht="15">
      <c r="F19" s="8" t="s">
        <v>27</v>
      </c>
    </row>
  </sheetData>
  <sheetProtection/>
  <mergeCells count="43">
    <mergeCell ref="A3:DA3"/>
    <mergeCell ref="A18:DA18"/>
    <mergeCell ref="A8:W9"/>
    <mergeCell ref="B10:W10"/>
    <mergeCell ref="B11:W11"/>
    <mergeCell ref="B12:W12"/>
    <mergeCell ref="CD12:CK12"/>
    <mergeCell ref="A5:DA5"/>
    <mergeCell ref="A6:DA6"/>
    <mergeCell ref="AN15:BY15"/>
    <mergeCell ref="BZ15:DA15"/>
    <mergeCell ref="BN9:BU9"/>
    <mergeCell ref="A15:AM15"/>
    <mergeCell ref="BN10:BU10"/>
    <mergeCell ref="BN11:BU11"/>
    <mergeCell ref="BN12:BU12"/>
    <mergeCell ref="X8:AR9"/>
    <mergeCell ref="AS8:BM9"/>
    <mergeCell ref="BN8:DA8"/>
    <mergeCell ref="X10:AR10"/>
    <mergeCell ref="X11:AR11"/>
    <mergeCell ref="CD9:CK9"/>
    <mergeCell ref="CL9:CS9"/>
    <mergeCell ref="BV10:CC10"/>
    <mergeCell ref="CT9:DA9"/>
    <mergeCell ref="CD11:CK11"/>
    <mergeCell ref="CL11:CS11"/>
    <mergeCell ref="CT11:DA11"/>
    <mergeCell ref="BV11:CC11"/>
    <mergeCell ref="BV9:CC9"/>
    <mergeCell ref="A14:AJ14"/>
    <mergeCell ref="AK14:BT14"/>
    <mergeCell ref="BU14:CV14"/>
    <mergeCell ref="CD10:CK10"/>
    <mergeCell ref="CL10:CS10"/>
    <mergeCell ref="CT10:DA10"/>
    <mergeCell ref="AS10:BM10"/>
    <mergeCell ref="AS11:BM11"/>
    <mergeCell ref="AS12:BM12"/>
    <mergeCell ref="X12:AR12"/>
    <mergeCell ref="BV12:CC12"/>
    <mergeCell ref="CL12:CS12"/>
    <mergeCell ref="CT12:DA1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A18"/>
  <sheetViews>
    <sheetView view="pageBreakPreview" zoomScale="190" zoomScaleSheetLayoutView="190" zoomScalePageLayoutView="0" workbookViewId="0" topLeftCell="A1">
      <selection activeCell="BN9" sqref="BN9:BU9"/>
    </sheetView>
  </sheetViews>
  <sheetFormatPr defaultColWidth="0.875" defaultRowHeight="12.75"/>
  <cols>
    <col min="1" max="16384" width="0.875" style="4" customWidth="1"/>
  </cols>
  <sheetData>
    <row r="1" s="1" customFormat="1" ht="3" customHeight="1"/>
    <row r="2" spans="1:105" s="1" customFormat="1" ht="66" customHeight="1">
      <c r="A2" s="75" t="s">
        <v>39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</row>
    <row r="3" s="1" customFormat="1" ht="15.75"/>
    <row r="4" spans="1:105" s="1" customFormat="1" ht="15.75">
      <c r="A4" s="66" t="s">
        <v>341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</row>
    <row r="5" spans="1:105" s="1" customFormat="1" ht="15.75">
      <c r="A5" s="65" t="s">
        <v>25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</row>
    <row r="7" spans="1:105" s="5" customFormat="1" ht="15.75" customHeight="1">
      <c r="A7" s="94" t="s">
        <v>35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6"/>
      <c r="X7" s="94" t="s">
        <v>34</v>
      </c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6"/>
      <c r="AS7" s="94" t="s">
        <v>33</v>
      </c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6"/>
      <c r="BN7" s="100" t="s">
        <v>32</v>
      </c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K7" s="101"/>
      <c r="CL7" s="101"/>
      <c r="CM7" s="101"/>
      <c r="CN7" s="101"/>
      <c r="CO7" s="101"/>
      <c r="CP7" s="101"/>
      <c r="CQ7" s="101"/>
      <c r="CR7" s="101"/>
      <c r="CS7" s="101"/>
      <c r="CT7" s="101"/>
      <c r="CU7" s="101"/>
      <c r="CV7" s="101"/>
      <c r="CW7" s="101"/>
      <c r="CX7" s="101"/>
      <c r="CY7" s="101"/>
      <c r="CZ7" s="101"/>
      <c r="DA7" s="102"/>
    </row>
    <row r="8" spans="1:105" s="5" customFormat="1" ht="46.5" customHeight="1">
      <c r="A8" s="97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9"/>
      <c r="X8" s="97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9"/>
      <c r="AS8" s="97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9"/>
      <c r="BN8" s="103" t="s">
        <v>304</v>
      </c>
      <c r="BO8" s="103"/>
      <c r="BP8" s="103"/>
      <c r="BQ8" s="103"/>
      <c r="BR8" s="103"/>
      <c r="BS8" s="103"/>
      <c r="BT8" s="103"/>
      <c r="BU8" s="103"/>
      <c r="BV8" s="103" t="s">
        <v>319</v>
      </c>
      <c r="BW8" s="103"/>
      <c r="BX8" s="103"/>
      <c r="BY8" s="103"/>
      <c r="BZ8" s="103"/>
      <c r="CA8" s="103"/>
      <c r="CB8" s="103"/>
      <c r="CC8" s="103"/>
      <c r="CD8" s="103" t="s">
        <v>320</v>
      </c>
      <c r="CE8" s="103"/>
      <c r="CF8" s="103"/>
      <c r="CG8" s="103"/>
      <c r="CH8" s="103"/>
      <c r="CI8" s="103"/>
      <c r="CJ8" s="103"/>
      <c r="CK8" s="103"/>
      <c r="CL8" s="103" t="s">
        <v>321</v>
      </c>
      <c r="CM8" s="103"/>
      <c r="CN8" s="103"/>
      <c r="CO8" s="103"/>
      <c r="CP8" s="103"/>
      <c r="CQ8" s="103"/>
      <c r="CR8" s="103"/>
      <c r="CS8" s="103"/>
      <c r="CT8" s="103" t="s">
        <v>322</v>
      </c>
      <c r="CU8" s="103"/>
      <c r="CV8" s="103"/>
      <c r="CW8" s="103"/>
      <c r="CX8" s="103"/>
      <c r="CY8" s="103"/>
      <c r="CZ8" s="103"/>
      <c r="DA8" s="103"/>
    </row>
    <row r="9" spans="1:105" ht="90.75" customHeight="1">
      <c r="A9" s="25"/>
      <c r="B9" s="106" t="s">
        <v>31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7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108">
        <v>0.5</v>
      </c>
      <c r="BO9" s="108"/>
      <c r="BP9" s="108"/>
      <c r="BQ9" s="108"/>
      <c r="BR9" s="108"/>
      <c r="BS9" s="108"/>
      <c r="BT9" s="108"/>
      <c r="BU9" s="108"/>
      <c r="BV9" s="92">
        <v>0.49</v>
      </c>
      <c r="BW9" s="92"/>
      <c r="BX9" s="92"/>
      <c r="BY9" s="92"/>
      <c r="BZ9" s="92"/>
      <c r="CA9" s="92"/>
      <c r="CB9" s="92"/>
      <c r="CC9" s="92"/>
      <c r="CD9" s="92">
        <v>0.48</v>
      </c>
      <c r="CE9" s="92"/>
      <c r="CF9" s="92"/>
      <c r="CG9" s="92"/>
      <c r="CH9" s="92"/>
      <c r="CI9" s="92"/>
      <c r="CJ9" s="92"/>
      <c r="CK9" s="92"/>
      <c r="CL9" s="92">
        <v>0.48</v>
      </c>
      <c r="CM9" s="92"/>
      <c r="CN9" s="92"/>
      <c r="CO9" s="92"/>
      <c r="CP9" s="92"/>
      <c r="CQ9" s="92"/>
      <c r="CR9" s="92"/>
      <c r="CS9" s="92"/>
      <c r="CT9" s="92">
        <v>0.48</v>
      </c>
      <c r="CU9" s="92"/>
      <c r="CV9" s="92"/>
      <c r="CW9" s="92"/>
      <c r="CX9" s="92"/>
      <c r="CY9" s="92"/>
      <c r="CZ9" s="92"/>
      <c r="DA9" s="92"/>
    </row>
    <row r="10" spans="1:105" ht="90.75" customHeight="1">
      <c r="A10" s="24"/>
      <c r="B10" s="106" t="s">
        <v>38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7"/>
      <c r="X10" s="93" t="s">
        <v>323</v>
      </c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 t="s">
        <v>324</v>
      </c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2">
        <v>1</v>
      </c>
      <c r="BO10" s="92"/>
      <c r="BP10" s="92"/>
      <c r="BQ10" s="92"/>
      <c r="BR10" s="92"/>
      <c r="BS10" s="92"/>
      <c r="BT10" s="92"/>
      <c r="BU10" s="92"/>
      <c r="BV10" s="92">
        <v>1</v>
      </c>
      <c r="BW10" s="92"/>
      <c r="BX10" s="92"/>
      <c r="BY10" s="92"/>
      <c r="BZ10" s="92"/>
      <c r="CA10" s="92"/>
      <c r="CB10" s="92"/>
      <c r="CC10" s="92"/>
      <c r="CD10" s="92">
        <v>1</v>
      </c>
      <c r="CE10" s="92"/>
      <c r="CF10" s="92"/>
      <c r="CG10" s="92"/>
      <c r="CH10" s="92"/>
      <c r="CI10" s="92"/>
      <c r="CJ10" s="92"/>
      <c r="CK10" s="92"/>
      <c r="CL10" s="92">
        <v>1</v>
      </c>
      <c r="CM10" s="92"/>
      <c r="CN10" s="92"/>
      <c r="CO10" s="92"/>
      <c r="CP10" s="92"/>
      <c r="CQ10" s="92"/>
      <c r="CR10" s="92"/>
      <c r="CS10" s="92"/>
      <c r="CT10" s="92">
        <v>1</v>
      </c>
      <c r="CU10" s="92"/>
      <c r="CV10" s="92"/>
      <c r="CW10" s="92"/>
      <c r="CX10" s="92"/>
      <c r="CY10" s="92"/>
      <c r="CZ10" s="92"/>
      <c r="DA10" s="92"/>
    </row>
    <row r="11" spans="1:105" ht="90.75" customHeight="1">
      <c r="A11" s="24"/>
      <c r="B11" s="106" t="s">
        <v>37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7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2">
        <v>1.01</v>
      </c>
      <c r="BO11" s="92"/>
      <c r="BP11" s="92"/>
      <c r="BQ11" s="92"/>
      <c r="BR11" s="92"/>
      <c r="BS11" s="92"/>
      <c r="BT11" s="92"/>
      <c r="BU11" s="92"/>
      <c r="BV11" s="92">
        <v>0.8825</v>
      </c>
      <c r="BW11" s="92"/>
      <c r="BX11" s="92"/>
      <c r="BY11" s="92"/>
      <c r="BZ11" s="92"/>
      <c r="CA11" s="92"/>
      <c r="CB11" s="92"/>
      <c r="CC11" s="92"/>
      <c r="CD11" s="92">
        <v>0.8675</v>
      </c>
      <c r="CE11" s="92"/>
      <c r="CF11" s="92"/>
      <c r="CG11" s="92"/>
      <c r="CH11" s="92"/>
      <c r="CI11" s="92"/>
      <c r="CJ11" s="92"/>
      <c r="CK11" s="92"/>
      <c r="CL11" s="92">
        <v>0.85</v>
      </c>
      <c r="CM11" s="92"/>
      <c r="CN11" s="92"/>
      <c r="CO11" s="92"/>
      <c r="CP11" s="92"/>
      <c r="CQ11" s="92"/>
      <c r="CR11" s="92"/>
      <c r="CS11" s="92"/>
      <c r="CT11" s="92">
        <v>0.84</v>
      </c>
      <c r="CU11" s="92"/>
      <c r="CV11" s="92"/>
      <c r="CW11" s="92"/>
      <c r="CX11" s="92"/>
      <c r="CY11" s="92"/>
      <c r="CZ11" s="92"/>
      <c r="DA11" s="92"/>
    </row>
    <row r="12" spans="1:25" ht="1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100" s="1" customFormat="1" ht="15.75">
      <c r="A13" s="66" t="s">
        <v>305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 t="s">
        <v>306</v>
      </c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</row>
    <row r="14" spans="1:105" s="3" customFormat="1" ht="13.5" customHeight="1">
      <c r="A14" s="65" t="s">
        <v>11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 t="s">
        <v>12</v>
      </c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 t="s">
        <v>13</v>
      </c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</row>
    <row r="15" spans="1:25" ht="1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ht="9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105" s="7" customFormat="1" ht="27.75" customHeight="1">
      <c r="A17" s="104" t="s">
        <v>28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</row>
    <row r="18" ht="15">
      <c r="F18" s="8" t="s">
        <v>27</v>
      </c>
    </row>
  </sheetData>
  <sheetProtection/>
  <mergeCells count="43">
    <mergeCell ref="A17:DA17"/>
    <mergeCell ref="BN7:DA7"/>
    <mergeCell ref="X9:AR9"/>
    <mergeCell ref="X10:AR10"/>
    <mergeCell ref="X11:AR11"/>
    <mergeCell ref="CD9:CK9"/>
    <mergeCell ref="CL9:CS9"/>
    <mergeCell ref="CD10:CK10"/>
    <mergeCell ref="CL10:CS10"/>
    <mergeCell ref="CT8:DA8"/>
    <mergeCell ref="AK13:BT13"/>
    <mergeCell ref="BU13:CV13"/>
    <mergeCell ref="AS11:BM11"/>
    <mergeCell ref="X7:AR8"/>
    <mergeCell ref="AS7:BM8"/>
    <mergeCell ref="BN8:BU8"/>
    <mergeCell ref="A14:AM14"/>
    <mergeCell ref="BN9:BU9"/>
    <mergeCell ref="BN10:BU10"/>
    <mergeCell ref="BN11:BU11"/>
    <mergeCell ref="BV9:CC9"/>
    <mergeCell ref="BV11:CC11"/>
    <mergeCell ref="AN14:BY14"/>
    <mergeCell ref="BZ14:DA14"/>
    <mergeCell ref="CT10:DA10"/>
    <mergeCell ref="CL11:CS11"/>
    <mergeCell ref="A13:AJ13"/>
    <mergeCell ref="BV10:CC10"/>
    <mergeCell ref="AS9:BM9"/>
    <mergeCell ref="AS10:BM10"/>
    <mergeCell ref="A2:DA2"/>
    <mergeCell ref="A7:W8"/>
    <mergeCell ref="B9:W9"/>
    <mergeCell ref="B10:W10"/>
    <mergeCell ref="B11:W11"/>
    <mergeCell ref="CD11:CK11"/>
    <mergeCell ref="A4:DA4"/>
    <mergeCell ref="A5:DA5"/>
    <mergeCell ref="CT11:DA11"/>
    <mergeCell ref="CT9:DA9"/>
    <mergeCell ref="CD8:CK8"/>
    <mergeCell ref="CL8:CS8"/>
    <mergeCell ref="BV8:CC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X37"/>
  <sheetViews>
    <sheetView view="pageBreakPreview" zoomScale="190" zoomScaleSheetLayoutView="190" zoomScalePageLayoutView="0" workbookViewId="0" topLeftCell="A1">
      <selection activeCell="AG16" sqref="AG16:AQ16"/>
    </sheetView>
  </sheetViews>
  <sheetFormatPr defaultColWidth="0.875" defaultRowHeight="12.75"/>
  <cols>
    <col min="1" max="16384" width="0.875" style="4" customWidth="1"/>
  </cols>
  <sheetData>
    <row r="1" s="1" customFormat="1" ht="15.75">
      <c r="CX1" s="2" t="s">
        <v>5</v>
      </c>
    </row>
    <row r="2" s="1" customFormat="1" ht="15.75"/>
    <row r="3" spans="1:102" s="1" customFormat="1" ht="15.75">
      <c r="A3" s="75" t="s">
        <v>72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</row>
    <row r="4" s="1" customFormat="1" ht="15.75"/>
    <row r="5" spans="9:94" s="1" customFormat="1" ht="15.75">
      <c r="I5" s="66" t="s">
        <v>341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</row>
    <row r="6" spans="9:102" s="1" customFormat="1" ht="15.75">
      <c r="I6" s="123" t="s">
        <v>71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3"/>
      <c r="CR6" s="3"/>
      <c r="CS6" s="3"/>
      <c r="CT6" s="3"/>
      <c r="CU6" s="3"/>
      <c r="CV6" s="3"/>
      <c r="CW6" s="3"/>
      <c r="CX6" s="3"/>
    </row>
    <row r="8" spans="1:102" s="5" customFormat="1" ht="15.75" customHeight="1">
      <c r="A8" s="94" t="s">
        <v>70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6"/>
      <c r="AG8" s="70" t="s">
        <v>69</v>
      </c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2"/>
      <c r="BC8" s="117" t="s">
        <v>68</v>
      </c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9"/>
      <c r="BQ8" s="117" t="s">
        <v>67</v>
      </c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9"/>
      <c r="CH8" s="117" t="s">
        <v>66</v>
      </c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9"/>
    </row>
    <row r="9" spans="1:102" s="5" customFormat="1" ht="45" customHeight="1">
      <c r="A9" s="97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9"/>
      <c r="AG9" s="97" t="s">
        <v>65</v>
      </c>
      <c r="AH9" s="98"/>
      <c r="AI9" s="98"/>
      <c r="AJ9" s="98"/>
      <c r="AK9" s="98"/>
      <c r="AL9" s="98"/>
      <c r="AM9" s="98"/>
      <c r="AN9" s="98"/>
      <c r="AO9" s="98"/>
      <c r="AP9" s="98"/>
      <c r="AQ9" s="99"/>
      <c r="AR9" s="97" t="s">
        <v>64</v>
      </c>
      <c r="AS9" s="98"/>
      <c r="AT9" s="98"/>
      <c r="AU9" s="98"/>
      <c r="AV9" s="98"/>
      <c r="AW9" s="98"/>
      <c r="AX9" s="98"/>
      <c r="AY9" s="98"/>
      <c r="AZ9" s="98"/>
      <c r="BA9" s="98"/>
      <c r="BB9" s="99"/>
      <c r="BC9" s="120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2"/>
      <c r="BQ9" s="120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2"/>
      <c r="CH9" s="120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2"/>
    </row>
    <row r="10" spans="1:102" s="31" customFormat="1" ht="15">
      <c r="A10" s="100">
        <v>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2"/>
      <c r="AG10" s="100">
        <v>2</v>
      </c>
      <c r="AH10" s="101"/>
      <c r="AI10" s="101"/>
      <c r="AJ10" s="101"/>
      <c r="AK10" s="101"/>
      <c r="AL10" s="101"/>
      <c r="AM10" s="101"/>
      <c r="AN10" s="101"/>
      <c r="AO10" s="101"/>
      <c r="AP10" s="101"/>
      <c r="AQ10" s="102"/>
      <c r="AR10" s="100">
        <v>3</v>
      </c>
      <c r="AS10" s="101"/>
      <c r="AT10" s="101"/>
      <c r="AU10" s="101"/>
      <c r="AV10" s="101"/>
      <c r="AW10" s="101"/>
      <c r="AX10" s="101"/>
      <c r="AY10" s="101"/>
      <c r="AZ10" s="101"/>
      <c r="BA10" s="101"/>
      <c r="BB10" s="102"/>
      <c r="BC10" s="100">
        <v>4</v>
      </c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2"/>
      <c r="BQ10" s="100">
        <v>5</v>
      </c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2"/>
      <c r="CH10" s="100">
        <v>6</v>
      </c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2"/>
    </row>
    <row r="11" spans="1:102" s="28" customFormat="1" ht="103.5" customHeight="1">
      <c r="A11" s="30"/>
      <c r="B11" s="109" t="s">
        <v>63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10"/>
      <c r="AG11" s="114" t="s">
        <v>40</v>
      </c>
      <c r="AH11" s="115"/>
      <c r="AI11" s="115"/>
      <c r="AJ11" s="115"/>
      <c r="AK11" s="115"/>
      <c r="AL11" s="115"/>
      <c r="AM11" s="115"/>
      <c r="AN11" s="115"/>
      <c r="AO11" s="115"/>
      <c r="AP11" s="115"/>
      <c r="AQ11" s="116"/>
      <c r="AR11" s="114" t="s">
        <v>40</v>
      </c>
      <c r="AS11" s="115"/>
      <c r="AT11" s="115"/>
      <c r="AU11" s="115"/>
      <c r="AV11" s="115"/>
      <c r="AW11" s="115"/>
      <c r="AX11" s="115"/>
      <c r="AY11" s="115"/>
      <c r="AZ11" s="115"/>
      <c r="BA11" s="115"/>
      <c r="BB11" s="116"/>
      <c r="BC11" s="111" t="s">
        <v>40</v>
      </c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3"/>
      <c r="BQ11" s="111" t="s">
        <v>40</v>
      </c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3"/>
      <c r="CH11" s="111">
        <v>2</v>
      </c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3"/>
    </row>
    <row r="12" spans="1:102" s="28" customFormat="1" ht="15">
      <c r="A12" s="29"/>
      <c r="B12" s="109" t="s">
        <v>45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10"/>
      <c r="AG12" s="114"/>
      <c r="AH12" s="115"/>
      <c r="AI12" s="115"/>
      <c r="AJ12" s="115"/>
      <c r="AK12" s="115"/>
      <c r="AL12" s="115"/>
      <c r="AM12" s="115"/>
      <c r="AN12" s="115"/>
      <c r="AO12" s="115"/>
      <c r="AP12" s="115"/>
      <c r="AQ12" s="116"/>
      <c r="AR12" s="114"/>
      <c r="AS12" s="115"/>
      <c r="AT12" s="115"/>
      <c r="AU12" s="115"/>
      <c r="AV12" s="115"/>
      <c r="AW12" s="115"/>
      <c r="AX12" s="115"/>
      <c r="AY12" s="115"/>
      <c r="AZ12" s="115"/>
      <c r="BA12" s="115"/>
      <c r="BB12" s="116"/>
      <c r="BC12" s="111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3"/>
      <c r="BQ12" s="111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3"/>
      <c r="CH12" s="111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3"/>
    </row>
    <row r="13" spans="1:102" s="28" customFormat="1" ht="110.25" customHeight="1">
      <c r="A13" s="29"/>
      <c r="B13" s="109" t="s">
        <v>62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10"/>
      <c r="AG13" s="114">
        <v>2</v>
      </c>
      <c r="AH13" s="115"/>
      <c r="AI13" s="115"/>
      <c r="AJ13" s="115"/>
      <c r="AK13" s="115"/>
      <c r="AL13" s="115"/>
      <c r="AM13" s="115"/>
      <c r="AN13" s="115"/>
      <c r="AO13" s="115"/>
      <c r="AP13" s="115"/>
      <c r="AQ13" s="116"/>
      <c r="AR13" s="114">
        <v>2</v>
      </c>
      <c r="AS13" s="115"/>
      <c r="AT13" s="115"/>
      <c r="AU13" s="115"/>
      <c r="AV13" s="115"/>
      <c r="AW13" s="115"/>
      <c r="AX13" s="115"/>
      <c r="AY13" s="115"/>
      <c r="AZ13" s="115"/>
      <c r="BA13" s="115"/>
      <c r="BB13" s="116"/>
      <c r="BC13" s="111">
        <v>100</v>
      </c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3"/>
      <c r="BQ13" s="111" t="s">
        <v>49</v>
      </c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3"/>
      <c r="CH13" s="111">
        <v>2</v>
      </c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3"/>
    </row>
    <row r="14" spans="1:102" s="28" customFormat="1" ht="161.25" customHeight="1">
      <c r="A14" s="29"/>
      <c r="B14" s="109" t="s">
        <v>61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10"/>
      <c r="AG14" s="114">
        <v>5</v>
      </c>
      <c r="AH14" s="115"/>
      <c r="AI14" s="115"/>
      <c r="AJ14" s="115"/>
      <c r="AK14" s="115"/>
      <c r="AL14" s="115"/>
      <c r="AM14" s="115"/>
      <c r="AN14" s="115"/>
      <c r="AO14" s="115"/>
      <c r="AP14" s="115"/>
      <c r="AQ14" s="116"/>
      <c r="AR14" s="114">
        <v>5</v>
      </c>
      <c r="AS14" s="115"/>
      <c r="AT14" s="115"/>
      <c r="AU14" s="115"/>
      <c r="AV14" s="115"/>
      <c r="AW14" s="115"/>
      <c r="AX14" s="115"/>
      <c r="AY14" s="115"/>
      <c r="AZ14" s="115"/>
      <c r="BA14" s="115"/>
      <c r="BB14" s="116"/>
      <c r="BC14" s="111">
        <v>100</v>
      </c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3"/>
      <c r="BQ14" s="111" t="s">
        <v>49</v>
      </c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3"/>
      <c r="CH14" s="111">
        <v>2</v>
      </c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3"/>
    </row>
    <row r="15" spans="1:102" s="28" customFormat="1" ht="15">
      <c r="A15" s="29"/>
      <c r="B15" s="109" t="s">
        <v>60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10"/>
      <c r="AG15" s="114"/>
      <c r="AH15" s="115"/>
      <c r="AI15" s="115"/>
      <c r="AJ15" s="115"/>
      <c r="AK15" s="115"/>
      <c r="AL15" s="115"/>
      <c r="AM15" s="115"/>
      <c r="AN15" s="115"/>
      <c r="AO15" s="115"/>
      <c r="AP15" s="115"/>
      <c r="AQ15" s="116"/>
      <c r="AR15" s="114"/>
      <c r="AS15" s="115"/>
      <c r="AT15" s="115"/>
      <c r="AU15" s="115"/>
      <c r="AV15" s="115"/>
      <c r="AW15" s="115"/>
      <c r="AX15" s="115"/>
      <c r="AY15" s="115"/>
      <c r="AZ15" s="115"/>
      <c r="BA15" s="115"/>
      <c r="BB15" s="116"/>
      <c r="BC15" s="111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3"/>
      <c r="BQ15" s="111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3"/>
      <c r="CH15" s="111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3"/>
    </row>
    <row r="16" spans="1:102" s="28" customFormat="1" ht="59.25" customHeight="1">
      <c r="A16" s="29"/>
      <c r="B16" s="109" t="s">
        <v>59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10"/>
      <c r="AG16" s="114">
        <v>1</v>
      </c>
      <c r="AH16" s="115"/>
      <c r="AI16" s="115"/>
      <c r="AJ16" s="115"/>
      <c r="AK16" s="115"/>
      <c r="AL16" s="115"/>
      <c r="AM16" s="115"/>
      <c r="AN16" s="115"/>
      <c r="AO16" s="115"/>
      <c r="AP16" s="115"/>
      <c r="AQ16" s="116"/>
      <c r="AR16" s="114">
        <v>1</v>
      </c>
      <c r="AS16" s="115"/>
      <c r="AT16" s="115"/>
      <c r="AU16" s="115"/>
      <c r="AV16" s="115"/>
      <c r="AW16" s="115"/>
      <c r="AX16" s="115"/>
      <c r="AY16" s="115"/>
      <c r="AZ16" s="115"/>
      <c r="BA16" s="115"/>
      <c r="BB16" s="116"/>
      <c r="BC16" s="111">
        <v>100</v>
      </c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3"/>
      <c r="BQ16" s="111" t="s">
        <v>40</v>
      </c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3"/>
      <c r="CH16" s="111" t="s">
        <v>40</v>
      </c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3"/>
    </row>
    <row r="17" spans="1:102" s="28" customFormat="1" ht="102" customHeight="1">
      <c r="A17" s="29"/>
      <c r="B17" s="109" t="s">
        <v>58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10"/>
      <c r="AG17" s="114">
        <v>1</v>
      </c>
      <c r="AH17" s="115"/>
      <c r="AI17" s="115"/>
      <c r="AJ17" s="115"/>
      <c r="AK17" s="115"/>
      <c r="AL17" s="115"/>
      <c r="AM17" s="115"/>
      <c r="AN17" s="115"/>
      <c r="AO17" s="115"/>
      <c r="AP17" s="115"/>
      <c r="AQ17" s="116"/>
      <c r="AR17" s="114">
        <v>1</v>
      </c>
      <c r="AS17" s="115"/>
      <c r="AT17" s="115"/>
      <c r="AU17" s="115"/>
      <c r="AV17" s="115"/>
      <c r="AW17" s="115"/>
      <c r="AX17" s="115"/>
      <c r="AY17" s="115"/>
      <c r="AZ17" s="115"/>
      <c r="BA17" s="115"/>
      <c r="BB17" s="116"/>
      <c r="BC17" s="111">
        <v>100</v>
      </c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3"/>
      <c r="BQ17" s="111" t="s">
        <v>40</v>
      </c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3"/>
      <c r="CH17" s="111" t="s">
        <v>40</v>
      </c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3"/>
    </row>
    <row r="18" spans="1:102" s="28" customFormat="1" ht="59.25" customHeight="1">
      <c r="A18" s="29"/>
      <c r="B18" s="109" t="s">
        <v>57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10"/>
      <c r="AG18" s="114">
        <v>2</v>
      </c>
      <c r="AH18" s="115"/>
      <c r="AI18" s="115"/>
      <c r="AJ18" s="115"/>
      <c r="AK18" s="115"/>
      <c r="AL18" s="115"/>
      <c r="AM18" s="115"/>
      <c r="AN18" s="115"/>
      <c r="AO18" s="115"/>
      <c r="AP18" s="115"/>
      <c r="AQ18" s="116"/>
      <c r="AR18" s="114">
        <v>2</v>
      </c>
      <c r="AS18" s="115"/>
      <c r="AT18" s="115"/>
      <c r="AU18" s="115"/>
      <c r="AV18" s="115"/>
      <c r="AW18" s="115"/>
      <c r="AX18" s="115"/>
      <c r="AY18" s="115"/>
      <c r="AZ18" s="115"/>
      <c r="BA18" s="115"/>
      <c r="BB18" s="116"/>
      <c r="BC18" s="111">
        <v>100</v>
      </c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3"/>
      <c r="BQ18" s="111" t="s">
        <v>40</v>
      </c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3"/>
      <c r="CH18" s="111" t="s">
        <v>40</v>
      </c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3"/>
    </row>
    <row r="19" spans="1:102" s="28" customFormat="1" ht="103.5" customHeight="1">
      <c r="A19" s="29"/>
      <c r="B19" s="109" t="s">
        <v>56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10"/>
      <c r="AG19" s="114">
        <v>1</v>
      </c>
      <c r="AH19" s="115"/>
      <c r="AI19" s="115"/>
      <c r="AJ19" s="115"/>
      <c r="AK19" s="115"/>
      <c r="AL19" s="115"/>
      <c r="AM19" s="115"/>
      <c r="AN19" s="115"/>
      <c r="AO19" s="115"/>
      <c r="AP19" s="115"/>
      <c r="AQ19" s="116"/>
      <c r="AR19" s="114">
        <v>1</v>
      </c>
      <c r="AS19" s="115"/>
      <c r="AT19" s="115"/>
      <c r="AU19" s="115"/>
      <c r="AV19" s="115"/>
      <c r="AW19" s="115"/>
      <c r="AX19" s="115"/>
      <c r="AY19" s="115"/>
      <c r="AZ19" s="115"/>
      <c r="BA19" s="115"/>
      <c r="BB19" s="116"/>
      <c r="BC19" s="111">
        <v>100</v>
      </c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3"/>
      <c r="BQ19" s="111" t="s">
        <v>40</v>
      </c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3"/>
      <c r="CH19" s="111" t="s">
        <v>40</v>
      </c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3"/>
    </row>
    <row r="20" spans="1:102" s="28" customFormat="1" ht="87.75" customHeight="1">
      <c r="A20" s="29"/>
      <c r="B20" s="109" t="s">
        <v>55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10"/>
      <c r="AG20" s="114" t="s">
        <v>40</v>
      </c>
      <c r="AH20" s="115"/>
      <c r="AI20" s="115"/>
      <c r="AJ20" s="115"/>
      <c r="AK20" s="115"/>
      <c r="AL20" s="115"/>
      <c r="AM20" s="115"/>
      <c r="AN20" s="115"/>
      <c r="AO20" s="115"/>
      <c r="AP20" s="115"/>
      <c r="AQ20" s="116"/>
      <c r="AR20" s="114" t="s">
        <v>40</v>
      </c>
      <c r="AS20" s="115"/>
      <c r="AT20" s="115"/>
      <c r="AU20" s="115"/>
      <c r="AV20" s="115"/>
      <c r="AW20" s="115"/>
      <c r="AX20" s="115"/>
      <c r="AY20" s="115"/>
      <c r="AZ20" s="115"/>
      <c r="BA20" s="115"/>
      <c r="BB20" s="116"/>
      <c r="BC20" s="111" t="s">
        <v>40</v>
      </c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3"/>
      <c r="BQ20" s="111" t="s">
        <v>40</v>
      </c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3"/>
      <c r="CH20" s="111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3"/>
    </row>
    <row r="21" spans="1:102" s="28" customFormat="1" ht="15">
      <c r="A21" s="29"/>
      <c r="B21" s="109" t="s">
        <v>45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10"/>
      <c r="AG21" s="114"/>
      <c r="AH21" s="115"/>
      <c r="AI21" s="115"/>
      <c r="AJ21" s="115"/>
      <c r="AK21" s="115"/>
      <c r="AL21" s="115"/>
      <c r="AM21" s="115"/>
      <c r="AN21" s="115"/>
      <c r="AO21" s="115"/>
      <c r="AP21" s="115"/>
      <c r="AQ21" s="116"/>
      <c r="AR21" s="114"/>
      <c r="AS21" s="115"/>
      <c r="AT21" s="115"/>
      <c r="AU21" s="115"/>
      <c r="AV21" s="115"/>
      <c r="AW21" s="115"/>
      <c r="AX21" s="115"/>
      <c r="AY21" s="115"/>
      <c r="AZ21" s="115"/>
      <c r="BA21" s="115"/>
      <c r="BB21" s="116"/>
      <c r="BC21" s="111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3"/>
      <c r="BQ21" s="111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3"/>
      <c r="CH21" s="111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3"/>
    </row>
    <row r="22" spans="1:102" s="28" customFormat="1" ht="74.25" customHeight="1">
      <c r="A22" s="29"/>
      <c r="B22" s="109" t="s">
        <v>54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10"/>
      <c r="AG22" s="114">
        <v>1</v>
      </c>
      <c r="AH22" s="115"/>
      <c r="AI22" s="115"/>
      <c r="AJ22" s="115"/>
      <c r="AK22" s="115"/>
      <c r="AL22" s="115"/>
      <c r="AM22" s="115"/>
      <c r="AN22" s="115"/>
      <c r="AO22" s="115"/>
      <c r="AP22" s="115"/>
      <c r="AQ22" s="116"/>
      <c r="AR22" s="114">
        <v>1</v>
      </c>
      <c r="AS22" s="115"/>
      <c r="AT22" s="115"/>
      <c r="AU22" s="115"/>
      <c r="AV22" s="115"/>
      <c r="AW22" s="115"/>
      <c r="AX22" s="115"/>
      <c r="AY22" s="115"/>
      <c r="AZ22" s="115"/>
      <c r="BA22" s="115"/>
      <c r="BB22" s="116"/>
      <c r="BC22" s="111">
        <v>100</v>
      </c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3"/>
      <c r="BQ22" s="111" t="s">
        <v>49</v>
      </c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3"/>
      <c r="CH22" s="111">
        <v>2</v>
      </c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3"/>
    </row>
    <row r="23" spans="1:102" s="28" customFormat="1" ht="103.5" customHeight="1">
      <c r="A23" s="29"/>
      <c r="B23" s="109" t="s">
        <v>53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10"/>
      <c r="AG23" s="114">
        <v>0</v>
      </c>
      <c r="AH23" s="115"/>
      <c r="AI23" s="115"/>
      <c r="AJ23" s="115"/>
      <c r="AK23" s="115"/>
      <c r="AL23" s="115"/>
      <c r="AM23" s="115"/>
      <c r="AN23" s="115"/>
      <c r="AO23" s="115"/>
      <c r="AP23" s="115"/>
      <c r="AQ23" s="116"/>
      <c r="AR23" s="114">
        <v>0</v>
      </c>
      <c r="AS23" s="115"/>
      <c r="AT23" s="115"/>
      <c r="AU23" s="115"/>
      <c r="AV23" s="115"/>
      <c r="AW23" s="115"/>
      <c r="AX23" s="115"/>
      <c r="AY23" s="115"/>
      <c r="AZ23" s="115"/>
      <c r="BA23" s="115"/>
      <c r="BB23" s="116"/>
      <c r="BC23" s="111">
        <v>100</v>
      </c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3"/>
      <c r="BQ23" s="111" t="s">
        <v>49</v>
      </c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3"/>
      <c r="CH23" s="111">
        <v>2</v>
      </c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3"/>
    </row>
    <row r="24" spans="1:102" s="28" customFormat="1" ht="103.5" customHeight="1">
      <c r="A24" s="29"/>
      <c r="B24" s="109" t="s">
        <v>52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10"/>
      <c r="AG24" s="114">
        <v>0</v>
      </c>
      <c r="AH24" s="115"/>
      <c r="AI24" s="115"/>
      <c r="AJ24" s="115"/>
      <c r="AK24" s="115"/>
      <c r="AL24" s="115"/>
      <c r="AM24" s="115"/>
      <c r="AN24" s="115"/>
      <c r="AO24" s="115"/>
      <c r="AP24" s="115"/>
      <c r="AQ24" s="116"/>
      <c r="AR24" s="114">
        <v>0</v>
      </c>
      <c r="AS24" s="115"/>
      <c r="AT24" s="115"/>
      <c r="AU24" s="115"/>
      <c r="AV24" s="115"/>
      <c r="AW24" s="115"/>
      <c r="AX24" s="115"/>
      <c r="AY24" s="115"/>
      <c r="AZ24" s="115"/>
      <c r="BA24" s="115"/>
      <c r="BB24" s="116"/>
      <c r="BC24" s="111">
        <v>100</v>
      </c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3"/>
      <c r="BQ24" s="111" t="s">
        <v>49</v>
      </c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3"/>
      <c r="CH24" s="111">
        <v>2</v>
      </c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3"/>
    </row>
    <row r="25" spans="1:102" s="28" customFormat="1" ht="132.75" customHeight="1">
      <c r="A25" s="29"/>
      <c r="B25" s="109" t="s">
        <v>51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10"/>
      <c r="AG25" s="114">
        <v>1</v>
      </c>
      <c r="AH25" s="115"/>
      <c r="AI25" s="115"/>
      <c r="AJ25" s="115"/>
      <c r="AK25" s="115"/>
      <c r="AL25" s="115"/>
      <c r="AM25" s="115"/>
      <c r="AN25" s="115"/>
      <c r="AO25" s="115"/>
      <c r="AP25" s="115"/>
      <c r="AQ25" s="116"/>
      <c r="AR25" s="114">
        <v>1</v>
      </c>
      <c r="AS25" s="115"/>
      <c r="AT25" s="115"/>
      <c r="AU25" s="115"/>
      <c r="AV25" s="115"/>
      <c r="AW25" s="115"/>
      <c r="AX25" s="115"/>
      <c r="AY25" s="115"/>
      <c r="AZ25" s="115"/>
      <c r="BA25" s="115"/>
      <c r="BB25" s="116"/>
      <c r="BC25" s="111">
        <v>100</v>
      </c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3"/>
      <c r="BQ25" s="111" t="s">
        <v>49</v>
      </c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3"/>
      <c r="CH25" s="111">
        <v>2</v>
      </c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3"/>
    </row>
    <row r="26" spans="1:102" s="28" customFormat="1" ht="162" customHeight="1">
      <c r="A26" s="29"/>
      <c r="B26" s="109" t="s">
        <v>50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10"/>
      <c r="AG26" s="114">
        <v>1</v>
      </c>
      <c r="AH26" s="115"/>
      <c r="AI26" s="115"/>
      <c r="AJ26" s="115"/>
      <c r="AK26" s="115"/>
      <c r="AL26" s="115"/>
      <c r="AM26" s="115"/>
      <c r="AN26" s="115"/>
      <c r="AO26" s="115"/>
      <c r="AP26" s="115"/>
      <c r="AQ26" s="116"/>
      <c r="AR26" s="114">
        <v>1</v>
      </c>
      <c r="AS26" s="115"/>
      <c r="AT26" s="115"/>
      <c r="AU26" s="115"/>
      <c r="AV26" s="115"/>
      <c r="AW26" s="115"/>
      <c r="AX26" s="115"/>
      <c r="AY26" s="115"/>
      <c r="AZ26" s="115"/>
      <c r="BA26" s="115"/>
      <c r="BB26" s="116"/>
      <c r="BC26" s="111">
        <v>100</v>
      </c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3"/>
      <c r="BQ26" s="111" t="s">
        <v>49</v>
      </c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3"/>
      <c r="CH26" s="111">
        <v>2</v>
      </c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3"/>
    </row>
    <row r="27" spans="1:102" s="28" customFormat="1" ht="89.25" customHeight="1">
      <c r="A27" s="29"/>
      <c r="B27" s="109" t="s">
        <v>48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10"/>
      <c r="AG27" s="114">
        <v>0</v>
      </c>
      <c r="AH27" s="115"/>
      <c r="AI27" s="115"/>
      <c r="AJ27" s="115"/>
      <c r="AK27" s="115"/>
      <c r="AL27" s="115"/>
      <c r="AM27" s="115"/>
      <c r="AN27" s="115"/>
      <c r="AO27" s="115"/>
      <c r="AP27" s="115"/>
      <c r="AQ27" s="116"/>
      <c r="AR27" s="114">
        <v>0</v>
      </c>
      <c r="AS27" s="115"/>
      <c r="AT27" s="115"/>
      <c r="AU27" s="115"/>
      <c r="AV27" s="115"/>
      <c r="AW27" s="115"/>
      <c r="AX27" s="115"/>
      <c r="AY27" s="115"/>
      <c r="AZ27" s="115"/>
      <c r="BA27" s="115"/>
      <c r="BB27" s="116"/>
      <c r="BC27" s="111">
        <v>100</v>
      </c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3"/>
      <c r="BQ27" s="111" t="s">
        <v>42</v>
      </c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3"/>
      <c r="CH27" s="111">
        <v>2</v>
      </c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3"/>
    </row>
    <row r="28" spans="1:102" ht="177.75" customHeight="1">
      <c r="A28" s="24"/>
      <c r="B28" s="109" t="s">
        <v>47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10"/>
      <c r="AG28" s="114">
        <v>0</v>
      </c>
      <c r="AH28" s="115"/>
      <c r="AI28" s="115"/>
      <c r="AJ28" s="115"/>
      <c r="AK28" s="115"/>
      <c r="AL28" s="115"/>
      <c r="AM28" s="115"/>
      <c r="AN28" s="115"/>
      <c r="AO28" s="115"/>
      <c r="AP28" s="115"/>
      <c r="AQ28" s="116"/>
      <c r="AR28" s="114">
        <v>0</v>
      </c>
      <c r="AS28" s="115"/>
      <c r="AT28" s="115"/>
      <c r="AU28" s="115"/>
      <c r="AV28" s="115"/>
      <c r="AW28" s="115"/>
      <c r="AX28" s="115"/>
      <c r="AY28" s="115"/>
      <c r="AZ28" s="115"/>
      <c r="BA28" s="115"/>
      <c r="BB28" s="116"/>
      <c r="BC28" s="111">
        <v>100</v>
      </c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3"/>
      <c r="BQ28" s="111" t="s">
        <v>42</v>
      </c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3"/>
      <c r="CH28" s="111">
        <v>2</v>
      </c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3"/>
    </row>
    <row r="29" spans="1:102" ht="117.75" customHeight="1">
      <c r="A29" s="24"/>
      <c r="B29" s="109" t="s">
        <v>46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10"/>
      <c r="AG29" s="114" t="s">
        <v>40</v>
      </c>
      <c r="AH29" s="115"/>
      <c r="AI29" s="115"/>
      <c r="AJ29" s="115"/>
      <c r="AK29" s="115"/>
      <c r="AL29" s="115"/>
      <c r="AM29" s="115"/>
      <c r="AN29" s="115"/>
      <c r="AO29" s="115"/>
      <c r="AP29" s="115"/>
      <c r="AQ29" s="116"/>
      <c r="AR29" s="114" t="s">
        <v>40</v>
      </c>
      <c r="AS29" s="115"/>
      <c r="AT29" s="115"/>
      <c r="AU29" s="115"/>
      <c r="AV29" s="115"/>
      <c r="AW29" s="115"/>
      <c r="AX29" s="115"/>
      <c r="AY29" s="115"/>
      <c r="AZ29" s="115"/>
      <c r="BA29" s="115"/>
      <c r="BB29" s="116"/>
      <c r="BC29" s="111" t="s">
        <v>40</v>
      </c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3"/>
      <c r="BQ29" s="111" t="s">
        <v>40</v>
      </c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3"/>
      <c r="CH29" s="111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3"/>
    </row>
    <row r="30" spans="1:102" s="28" customFormat="1" ht="15">
      <c r="A30" s="29"/>
      <c r="B30" s="109" t="s">
        <v>45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10"/>
      <c r="AG30" s="114"/>
      <c r="AH30" s="115"/>
      <c r="AI30" s="115"/>
      <c r="AJ30" s="115"/>
      <c r="AK30" s="115"/>
      <c r="AL30" s="115"/>
      <c r="AM30" s="115"/>
      <c r="AN30" s="115"/>
      <c r="AO30" s="115"/>
      <c r="AP30" s="115"/>
      <c r="AQ30" s="116"/>
      <c r="AR30" s="114"/>
      <c r="AS30" s="115"/>
      <c r="AT30" s="115"/>
      <c r="AU30" s="115"/>
      <c r="AV30" s="115"/>
      <c r="AW30" s="115"/>
      <c r="AX30" s="115"/>
      <c r="AY30" s="115"/>
      <c r="AZ30" s="115"/>
      <c r="BA30" s="115"/>
      <c r="BB30" s="116"/>
      <c r="BC30" s="111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3"/>
      <c r="BQ30" s="111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3"/>
      <c r="CH30" s="111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3"/>
    </row>
    <row r="31" spans="1:102" ht="132.75" customHeight="1">
      <c r="A31" s="24"/>
      <c r="B31" s="109" t="s">
        <v>44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10"/>
      <c r="AG31" s="114">
        <v>0</v>
      </c>
      <c r="AH31" s="115"/>
      <c r="AI31" s="115"/>
      <c r="AJ31" s="115"/>
      <c r="AK31" s="115"/>
      <c r="AL31" s="115"/>
      <c r="AM31" s="115"/>
      <c r="AN31" s="115"/>
      <c r="AO31" s="115"/>
      <c r="AP31" s="115"/>
      <c r="AQ31" s="116"/>
      <c r="AR31" s="114">
        <v>0</v>
      </c>
      <c r="AS31" s="115"/>
      <c r="AT31" s="115"/>
      <c r="AU31" s="115"/>
      <c r="AV31" s="115"/>
      <c r="AW31" s="115"/>
      <c r="AX31" s="115"/>
      <c r="AY31" s="115"/>
      <c r="AZ31" s="115"/>
      <c r="BA31" s="115"/>
      <c r="BB31" s="116"/>
      <c r="BC31" s="111">
        <v>100</v>
      </c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3"/>
      <c r="BQ31" s="111" t="s">
        <v>42</v>
      </c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3"/>
      <c r="CH31" s="111">
        <v>2</v>
      </c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3"/>
    </row>
    <row r="32" spans="1:102" ht="177" customHeight="1">
      <c r="A32" s="24"/>
      <c r="B32" s="109" t="s">
        <v>43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10"/>
      <c r="AG32" s="114">
        <v>0</v>
      </c>
      <c r="AH32" s="115"/>
      <c r="AI32" s="115"/>
      <c r="AJ32" s="115"/>
      <c r="AK32" s="115"/>
      <c r="AL32" s="115"/>
      <c r="AM32" s="115"/>
      <c r="AN32" s="115"/>
      <c r="AO32" s="115"/>
      <c r="AP32" s="115"/>
      <c r="AQ32" s="116"/>
      <c r="AR32" s="114">
        <v>0</v>
      </c>
      <c r="AS32" s="115"/>
      <c r="AT32" s="115"/>
      <c r="AU32" s="115"/>
      <c r="AV32" s="115"/>
      <c r="AW32" s="115"/>
      <c r="AX32" s="115"/>
      <c r="AY32" s="115"/>
      <c r="AZ32" s="115"/>
      <c r="BA32" s="115"/>
      <c r="BB32" s="116"/>
      <c r="BC32" s="111">
        <v>100</v>
      </c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3"/>
      <c r="BQ32" s="111" t="s">
        <v>42</v>
      </c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3"/>
      <c r="CH32" s="111">
        <v>2</v>
      </c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3"/>
    </row>
    <row r="33" spans="1:102" ht="31.5" customHeight="1">
      <c r="A33" s="24"/>
      <c r="B33" s="109" t="s">
        <v>41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10"/>
      <c r="AG33" s="114" t="s">
        <v>40</v>
      </c>
      <c r="AH33" s="115"/>
      <c r="AI33" s="115"/>
      <c r="AJ33" s="115"/>
      <c r="AK33" s="115"/>
      <c r="AL33" s="115"/>
      <c r="AM33" s="115"/>
      <c r="AN33" s="115"/>
      <c r="AO33" s="115"/>
      <c r="AP33" s="115"/>
      <c r="AQ33" s="116"/>
      <c r="AR33" s="114" t="s">
        <v>40</v>
      </c>
      <c r="AS33" s="115"/>
      <c r="AT33" s="115"/>
      <c r="AU33" s="115"/>
      <c r="AV33" s="115"/>
      <c r="AW33" s="115"/>
      <c r="AX33" s="115"/>
      <c r="AY33" s="115"/>
      <c r="AZ33" s="115"/>
      <c r="BA33" s="115"/>
      <c r="BB33" s="116"/>
      <c r="BC33" s="111" t="s">
        <v>40</v>
      </c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3"/>
      <c r="BQ33" s="111" t="s">
        <v>40</v>
      </c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3"/>
      <c r="CH33" s="111">
        <v>2</v>
      </c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3"/>
    </row>
    <row r="34" s="26" customFormat="1" ht="15"/>
    <row r="35" spans="1:100" s="1" customFormat="1" ht="15.75">
      <c r="A35" s="66" t="s">
        <v>305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 t="s">
        <v>306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</row>
    <row r="36" spans="1:102" s="3" customFormat="1" ht="13.5" customHeight="1">
      <c r="A36" s="65" t="s">
        <v>11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 t="s">
        <v>12</v>
      </c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 t="s">
        <v>13</v>
      </c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</row>
    <row r="37" spans="1:27" ht="3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</sheetData>
  <sheetProtection/>
  <mergeCells count="160">
    <mergeCell ref="BQ22:CG22"/>
    <mergeCell ref="CH22:CX22"/>
    <mergeCell ref="A3:CX3"/>
    <mergeCell ref="B23:AF23"/>
    <mergeCell ref="AG23:AQ23"/>
    <mergeCell ref="AR23:BB23"/>
    <mergeCell ref="BC23:BP23"/>
    <mergeCell ref="BQ23:CG23"/>
    <mergeCell ref="CH23:CX23"/>
    <mergeCell ref="B22:AF22"/>
    <mergeCell ref="AG22:AQ22"/>
    <mergeCell ref="AR22:BB22"/>
    <mergeCell ref="BC22:BP22"/>
    <mergeCell ref="BQ20:CG20"/>
    <mergeCell ref="CH20:CX20"/>
    <mergeCell ref="BC21:BP21"/>
    <mergeCell ref="BQ21:CG21"/>
    <mergeCell ref="CH21:CX21"/>
    <mergeCell ref="B20:AF20"/>
    <mergeCell ref="AG20:AQ20"/>
    <mergeCell ref="AR20:BB20"/>
    <mergeCell ref="BC20:BP20"/>
    <mergeCell ref="BQ18:CG18"/>
    <mergeCell ref="CH18:CX18"/>
    <mergeCell ref="B19:AF19"/>
    <mergeCell ref="AG19:AQ19"/>
    <mergeCell ref="AR19:BB19"/>
    <mergeCell ref="BC19:BP19"/>
    <mergeCell ref="BQ19:CG19"/>
    <mergeCell ref="CH19:CX19"/>
    <mergeCell ref="B18:AF18"/>
    <mergeCell ref="AG18:AQ18"/>
    <mergeCell ref="AR18:BB18"/>
    <mergeCell ref="BC18:BP18"/>
    <mergeCell ref="BQ13:CG13"/>
    <mergeCell ref="CH13:CX13"/>
    <mergeCell ref="BC17:BP17"/>
    <mergeCell ref="BQ17:CG17"/>
    <mergeCell ref="CH17:CX17"/>
    <mergeCell ref="B13:AF13"/>
    <mergeCell ref="AG13:AQ13"/>
    <mergeCell ref="AR13:BB13"/>
    <mergeCell ref="BC13:BP13"/>
    <mergeCell ref="BQ16:CG16"/>
    <mergeCell ref="CH16:CX16"/>
    <mergeCell ref="B17:AF17"/>
    <mergeCell ref="AG17:AQ17"/>
    <mergeCell ref="AR17:BB17"/>
    <mergeCell ref="BC14:BP14"/>
    <mergeCell ref="A36:AK36"/>
    <mergeCell ref="AL36:BV36"/>
    <mergeCell ref="BW36:CX36"/>
    <mergeCell ref="B21:AF21"/>
    <mergeCell ref="AG21:AQ21"/>
    <mergeCell ref="AR21:BB21"/>
    <mergeCell ref="I5:CP5"/>
    <mergeCell ref="I6:CP6"/>
    <mergeCell ref="B15:AF15"/>
    <mergeCell ref="AG15:AQ15"/>
    <mergeCell ref="AR15:BB15"/>
    <mergeCell ref="BC15:BP15"/>
    <mergeCell ref="BQ15:CG15"/>
    <mergeCell ref="BQ14:CG14"/>
    <mergeCell ref="CH14:CX14"/>
    <mergeCell ref="CH15:CX15"/>
    <mergeCell ref="B11:AF11"/>
    <mergeCell ref="B16:AF16"/>
    <mergeCell ref="AG16:AQ16"/>
    <mergeCell ref="AR16:BB16"/>
    <mergeCell ref="BC16:BP16"/>
    <mergeCell ref="B14:AF14"/>
    <mergeCell ref="AG14:AQ14"/>
    <mergeCell ref="AR14:BB14"/>
    <mergeCell ref="B12:AF12"/>
    <mergeCell ref="AG12:AQ12"/>
    <mergeCell ref="AR12:BB12"/>
    <mergeCell ref="BC12:BP12"/>
    <mergeCell ref="BQ12:CG12"/>
    <mergeCell ref="CH12:CX12"/>
    <mergeCell ref="AG11:AQ11"/>
    <mergeCell ref="AR11:BB11"/>
    <mergeCell ref="CH8:CX9"/>
    <mergeCell ref="BC10:BP10"/>
    <mergeCell ref="BQ10:CG10"/>
    <mergeCell ref="CH10:CX10"/>
    <mergeCell ref="CH11:CX11"/>
    <mergeCell ref="BC11:BP11"/>
    <mergeCell ref="BQ11:CG11"/>
    <mergeCell ref="A10:AF10"/>
    <mergeCell ref="AG10:AQ10"/>
    <mergeCell ref="AR10:BB10"/>
    <mergeCell ref="BQ8:CG9"/>
    <mergeCell ref="A8:AF9"/>
    <mergeCell ref="AG8:BB8"/>
    <mergeCell ref="BC8:BP9"/>
    <mergeCell ref="AG9:AQ9"/>
    <mergeCell ref="AR9:BB9"/>
    <mergeCell ref="BQ24:CG24"/>
    <mergeCell ref="CH24:CX24"/>
    <mergeCell ref="B25:AF25"/>
    <mergeCell ref="AG25:AQ25"/>
    <mergeCell ref="AR25:BB25"/>
    <mergeCell ref="BC25:BP25"/>
    <mergeCell ref="BQ25:CG25"/>
    <mergeCell ref="CH25:CX25"/>
    <mergeCell ref="B24:AF24"/>
    <mergeCell ref="AG24:AQ24"/>
    <mergeCell ref="AR24:BB24"/>
    <mergeCell ref="BC24:BP24"/>
    <mergeCell ref="B26:AF26"/>
    <mergeCell ref="AG26:AQ26"/>
    <mergeCell ref="AR26:BB26"/>
    <mergeCell ref="BC26:BP26"/>
    <mergeCell ref="B27:AF27"/>
    <mergeCell ref="AG27:AQ27"/>
    <mergeCell ref="AR27:BB27"/>
    <mergeCell ref="BC27:BP27"/>
    <mergeCell ref="BQ29:CG29"/>
    <mergeCell ref="B28:AF28"/>
    <mergeCell ref="AG28:AQ28"/>
    <mergeCell ref="CH29:CX29"/>
    <mergeCell ref="AR28:BB28"/>
    <mergeCell ref="BC28:BP28"/>
    <mergeCell ref="BQ26:CG26"/>
    <mergeCell ref="CH26:CX26"/>
    <mergeCell ref="BQ27:CG27"/>
    <mergeCell ref="CH27:CX27"/>
    <mergeCell ref="BQ28:CG28"/>
    <mergeCell ref="CH28:CX28"/>
    <mergeCell ref="B30:AF30"/>
    <mergeCell ref="AG30:AQ30"/>
    <mergeCell ref="AR30:BB30"/>
    <mergeCell ref="BC30:BP30"/>
    <mergeCell ref="B29:AF29"/>
    <mergeCell ref="AG29:AQ29"/>
    <mergeCell ref="AR29:BB29"/>
    <mergeCell ref="BC29:BP29"/>
    <mergeCell ref="BQ30:CG30"/>
    <mergeCell ref="CH30:CX30"/>
    <mergeCell ref="AG31:AQ31"/>
    <mergeCell ref="AR31:BB31"/>
    <mergeCell ref="BC31:BP31"/>
    <mergeCell ref="BQ31:CG31"/>
    <mergeCell ref="CH31:CX31"/>
    <mergeCell ref="BC33:BP33"/>
    <mergeCell ref="BQ33:CG33"/>
    <mergeCell ref="CH33:CX33"/>
    <mergeCell ref="AG32:AQ32"/>
    <mergeCell ref="AR32:BB32"/>
    <mergeCell ref="BC32:BP32"/>
    <mergeCell ref="A35:AJ35"/>
    <mergeCell ref="AK35:BT35"/>
    <mergeCell ref="BU35:CV35"/>
    <mergeCell ref="B31:AF31"/>
    <mergeCell ref="B32:AF32"/>
    <mergeCell ref="B33:AF33"/>
    <mergeCell ref="BQ32:CG32"/>
    <mergeCell ref="CH32:CX32"/>
    <mergeCell ref="AG33:AQ33"/>
    <mergeCell ref="AR33:BB33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X30"/>
  <sheetViews>
    <sheetView view="pageBreakPreview" zoomScale="220" zoomScaleSheetLayoutView="220" zoomScalePageLayoutView="0" workbookViewId="0" topLeftCell="A1">
      <selection activeCell="B13" sqref="B13:AF13"/>
    </sheetView>
  </sheetViews>
  <sheetFormatPr defaultColWidth="0.875" defaultRowHeight="12.75"/>
  <cols>
    <col min="1" max="16384" width="0.875" style="4" customWidth="1"/>
  </cols>
  <sheetData>
    <row r="1" s="1" customFormat="1" ht="15.75">
      <c r="CX1" s="2" t="s">
        <v>5</v>
      </c>
    </row>
    <row r="2" s="1" customFormat="1" ht="15.75"/>
    <row r="3" spans="1:102" s="1" customFormat="1" ht="15.75">
      <c r="A3" s="75" t="s">
        <v>88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</row>
    <row r="4" s="1" customFormat="1" ht="13.5" customHeight="1"/>
    <row r="5" spans="9:94" s="1" customFormat="1" ht="15.75">
      <c r="I5" s="66" t="s">
        <v>325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</row>
    <row r="6" spans="9:102" s="1" customFormat="1" ht="15.75">
      <c r="I6" s="123" t="s">
        <v>71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3"/>
      <c r="CR6" s="3"/>
      <c r="CS6" s="3"/>
      <c r="CT6" s="3"/>
      <c r="CU6" s="3"/>
      <c r="CV6" s="3"/>
      <c r="CW6" s="3"/>
      <c r="CX6" s="3"/>
    </row>
    <row r="8" spans="1:102" s="5" customFormat="1" ht="15.75" customHeight="1">
      <c r="A8" s="94" t="s">
        <v>87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6"/>
      <c r="AG8" s="70" t="s">
        <v>69</v>
      </c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2"/>
      <c r="BC8" s="117" t="s">
        <v>68</v>
      </c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9"/>
      <c r="BQ8" s="117" t="s">
        <v>67</v>
      </c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9"/>
      <c r="CH8" s="117" t="s">
        <v>66</v>
      </c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9"/>
    </row>
    <row r="9" spans="1:102" s="5" customFormat="1" ht="45" customHeight="1">
      <c r="A9" s="97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9"/>
      <c r="AG9" s="97" t="s">
        <v>65</v>
      </c>
      <c r="AH9" s="98"/>
      <c r="AI9" s="98"/>
      <c r="AJ9" s="98"/>
      <c r="AK9" s="98"/>
      <c r="AL9" s="98"/>
      <c r="AM9" s="98"/>
      <c r="AN9" s="98"/>
      <c r="AO9" s="98"/>
      <c r="AP9" s="98"/>
      <c r="AQ9" s="99"/>
      <c r="AR9" s="97" t="s">
        <v>64</v>
      </c>
      <c r="AS9" s="98"/>
      <c r="AT9" s="98"/>
      <c r="AU9" s="98"/>
      <c r="AV9" s="98"/>
      <c r="AW9" s="98"/>
      <c r="AX9" s="98"/>
      <c r="AY9" s="98"/>
      <c r="AZ9" s="98"/>
      <c r="BA9" s="98"/>
      <c r="BB9" s="99"/>
      <c r="BC9" s="120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2"/>
      <c r="BQ9" s="120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2"/>
      <c r="CH9" s="120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2"/>
    </row>
    <row r="10" spans="1:102" s="31" customFormat="1" ht="15">
      <c r="A10" s="100">
        <v>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2"/>
      <c r="AG10" s="100">
        <v>2</v>
      </c>
      <c r="AH10" s="101"/>
      <c r="AI10" s="101"/>
      <c r="AJ10" s="101"/>
      <c r="AK10" s="101"/>
      <c r="AL10" s="101"/>
      <c r="AM10" s="101"/>
      <c r="AN10" s="101"/>
      <c r="AO10" s="101"/>
      <c r="AP10" s="101"/>
      <c r="AQ10" s="102"/>
      <c r="AR10" s="100">
        <v>3</v>
      </c>
      <c r="AS10" s="101"/>
      <c r="AT10" s="101"/>
      <c r="AU10" s="101"/>
      <c r="AV10" s="101"/>
      <c r="AW10" s="101"/>
      <c r="AX10" s="101"/>
      <c r="AY10" s="101"/>
      <c r="AZ10" s="101"/>
      <c r="BA10" s="101"/>
      <c r="BB10" s="102"/>
      <c r="BC10" s="100">
        <v>4</v>
      </c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2"/>
      <c r="BQ10" s="100">
        <v>5</v>
      </c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2"/>
      <c r="CH10" s="100">
        <v>6</v>
      </c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2"/>
    </row>
    <row r="11" spans="1:102" s="28" customFormat="1" ht="59.25" customHeight="1">
      <c r="A11" s="30"/>
      <c r="B11" s="109" t="s">
        <v>86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10"/>
      <c r="AG11" s="114" t="s">
        <v>40</v>
      </c>
      <c r="AH11" s="115"/>
      <c r="AI11" s="115"/>
      <c r="AJ11" s="115"/>
      <c r="AK11" s="115"/>
      <c r="AL11" s="115"/>
      <c r="AM11" s="115"/>
      <c r="AN11" s="115"/>
      <c r="AO11" s="115"/>
      <c r="AP11" s="115"/>
      <c r="AQ11" s="116"/>
      <c r="AR11" s="114" t="s">
        <v>40</v>
      </c>
      <c r="AS11" s="115"/>
      <c r="AT11" s="115"/>
      <c r="AU11" s="115"/>
      <c r="AV11" s="115"/>
      <c r="AW11" s="115"/>
      <c r="AX11" s="115"/>
      <c r="AY11" s="115"/>
      <c r="AZ11" s="115"/>
      <c r="BA11" s="115"/>
      <c r="BB11" s="116"/>
      <c r="BC11" s="111" t="s">
        <v>40</v>
      </c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3"/>
      <c r="BQ11" s="111" t="s">
        <v>40</v>
      </c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3"/>
      <c r="CH11" s="111">
        <v>0.5</v>
      </c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3"/>
    </row>
    <row r="12" spans="1:102" s="28" customFormat="1" ht="15" customHeight="1">
      <c r="A12" s="29"/>
      <c r="B12" s="109" t="s">
        <v>45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10"/>
      <c r="AG12" s="114"/>
      <c r="AH12" s="115"/>
      <c r="AI12" s="115"/>
      <c r="AJ12" s="115"/>
      <c r="AK12" s="115"/>
      <c r="AL12" s="115"/>
      <c r="AM12" s="115"/>
      <c r="AN12" s="115"/>
      <c r="AO12" s="115"/>
      <c r="AP12" s="115"/>
      <c r="AQ12" s="116"/>
      <c r="AR12" s="114"/>
      <c r="AS12" s="115"/>
      <c r="AT12" s="115"/>
      <c r="AU12" s="115"/>
      <c r="AV12" s="115"/>
      <c r="AW12" s="115"/>
      <c r="AX12" s="115"/>
      <c r="AY12" s="115"/>
      <c r="AZ12" s="115"/>
      <c r="BA12" s="115"/>
      <c r="BB12" s="116"/>
      <c r="BC12" s="111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3"/>
      <c r="BQ12" s="111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3"/>
      <c r="CH12" s="111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3"/>
    </row>
    <row r="13" spans="1:102" s="28" customFormat="1" ht="116.25" customHeight="1">
      <c r="A13" s="29"/>
      <c r="B13" s="124" t="s">
        <v>85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5"/>
      <c r="AG13" s="114">
        <v>30</v>
      </c>
      <c r="AH13" s="115"/>
      <c r="AI13" s="115"/>
      <c r="AJ13" s="115"/>
      <c r="AK13" s="115"/>
      <c r="AL13" s="115"/>
      <c r="AM13" s="115"/>
      <c r="AN13" s="115"/>
      <c r="AO13" s="115"/>
      <c r="AP13" s="115"/>
      <c r="AQ13" s="116"/>
      <c r="AR13" s="114">
        <v>30</v>
      </c>
      <c r="AS13" s="115"/>
      <c r="AT13" s="115"/>
      <c r="AU13" s="115"/>
      <c r="AV13" s="115"/>
      <c r="AW13" s="115"/>
      <c r="AX13" s="115"/>
      <c r="AY13" s="115"/>
      <c r="AZ13" s="115"/>
      <c r="BA13" s="115"/>
      <c r="BB13" s="116"/>
      <c r="BC13" s="111">
        <v>100</v>
      </c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3"/>
      <c r="BQ13" s="111" t="s">
        <v>42</v>
      </c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3"/>
      <c r="CH13" s="111">
        <v>0.5</v>
      </c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3"/>
    </row>
    <row r="14" spans="1:102" s="28" customFormat="1" ht="89.25" customHeight="1">
      <c r="A14" s="29"/>
      <c r="B14" s="126" t="s">
        <v>84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7"/>
      <c r="AG14" s="114" t="s">
        <v>40</v>
      </c>
      <c r="AH14" s="115"/>
      <c r="AI14" s="115"/>
      <c r="AJ14" s="115"/>
      <c r="AK14" s="115"/>
      <c r="AL14" s="115"/>
      <c r="AM14" s="115"/>
      <c r="AN14" s="115"/>
      <c r="AO14" s="115"/>
      <c r="AP14" s="115"/>
      <c r="AQ14" s="116"/>
      <c r="AR14" s="114" t="s">
        <v>40</v>
      </c>
      <c r="AS14" s="115"/>
      <c r="AT14" s="115"/>
      <c r="AU14" s="115"/>
      <c r="AV14" s="115"/>
      <c r="AW14" s="115"/>
      <c r="AX14" s="115"/>
      <c r="AY14" s="115"/>
      <c r="AZ14" s="115"/>
      <c r="BA14" s="115"/>
      <c r="BB14" s="116"/>
      <c r="BC14" s="111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3"/>
      <c r="BQ14" s="111" t="s">
        <v>42</v>
      </c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3"/>
      <c r="CH14" s="111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3"/>
    </row>
    <row r="15" spans="1:102" s="28" customFormat="1" ht="88.5" customHeight="1">
      <c r="A15" s="29"/>
      <c r="B15" s="128" t="s">
        <v>83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9"/>
      <c r="AG15" s="114">
        <v>30</v>
      </c>
      <c r="AH15" s="115"/>
      <c r="AI15" s="115"/>
      <c r="AJ15" s="115"/>
      <c r="AK15" s="115"/>
      <c r="AL15" s="115"/>
      <c r="AM15" s="115"/>
      <c r="AN15" s="115"/>
      <c r="AO15" s="115"/>
      <c r="AP15" s="115"/>
      <c r="AQ15" s="116"/>
      <c r="AR15" s="114">
        <v>30</v>
      </c>
      <c r="AS15" s="115"/>
      <c r="AT15" s="115"/>
      <c r="AU15" s="115"/>
      <c r="AV15" s="115"/>
      <c r="AW15" s="115"/>
      <c r="AX15" s="115"/>
      <c r="AY15" s="115"/>
      <c r="AZ15" s="115"/>
      <c r="BA15" s="115"/>
      <c r="BB15" s="116"/>
      <c r="BC15" s="111">
        <v>100</v>
      </c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3"/>
      <c r="BQ15" s="111" t="s">
        <v>40</v>
      </c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3"/>
      <c r="CH15" s="111" t="s">
        <v>40</v>
      </c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3"/>
    </row>
    <row r="16" spans="1:102" s="28" customFormat="1" ht="30.75" customHeight="1">
      <c r="A16" s="29"/>
      <c r="B16" s="128" t="s">
        <v>82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9"/>
      <c r="AG16" s="114">
        <v>30</v>
      </c>
      <c r="AH16" s="115"/>
      <c r="AI16" s="115"/>
      <c r="AJ16" s="115"/>
      <c r="AK16" s="115"/>
      <c r="AL16" s="115"/>
      <c r="AM16" s="115"/>
      <c r="AN16" s="115"/>
      <c r="AO16" s="115"/>
      <c r="AP16" s="115"/>
      <c r="AQ16" s="116"/>
      <c r="AR16" s="114">
        <v>30</v>
      </c>
      <c r="AS16" s="115"/>
      <c r="AT16" s="115"/>
      <c r="AU16" s="115"/>
      <c r="AV16" s="115"/>
      <c r="AW16" s="115"/>
      <c r="AX16" s="115"/>
      <c r="AY16" s="115"/>
      <c r="AZ16" s="115"/>
      <c r="BA16" s="115"/>
      <c r="BB16" s="116"/>
      <c r="BC16" s="111">
        <v>100</v>
      </c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3"/>
      <c r="BQ16" s="111" t="s">
        <v>40</v>
      </c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3"/>
      <c r="CH16" s="111" t="s">
        <v>40</v>
      </c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3"/>
    </row>
    <row r="17" spans="1:102" s="28" customFormat="1" ht="206.25" customHeight="1">
      <c r="A17" s="29"/>
      <c r="B17" s="126" t="s">
        <v>81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7"/>
      <c r="AG17" s="114">
        <v>0</v>
      </c>
      <c r="AH17" s="115"/>
      <c r="AI17" s="115"/>
      <c r="AJ17" s="115"/>
      <c r="AK17" s="115"/>
      <c r="AL17" s="115"/>
      <c r="AM17" s="115"/>
      <c r="AN17" s="115"/>
      <c r="AO17" s="115"/>
      <c r="AP17" s="115"/>
      <c r="AQ17" s="116"/>
      <c r="AR17" s="114">
        <v>0</v>
      </c>
      <c r="AS17" s="115"/>
      <c r="AT17" s="115"/>
      <c r="AU17" s="115"/>
      <c r="AV17" s="115"/>
      <c r="AW17" s="115"/>
      <c r="AX17" s="115"/>
      <c r="AY17" s="115"/>
      <c r="AZ17" s="115"/>
      <c r="BA17" s="115"/>
      <c r="BB17" s="116"/>
      <c r="BC17" s="111">
        <v>100</v>
      </c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3"/>
      <c r="BQ17" s="111" t="s">
        <v>42</v>
      </c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3"/>
      <c r="CH17" s="111">
        <v>0.5</v>
      </c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3"/>
    </row>
    <row r="18" spans="1:102" s="28" customFormat="1" ht="91.5" customHeight="1">
      <c r="A18" s="29"/>
      <c r="B18" s="128" t="s">
        <v>80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9"/>
      <c r="AG18" s="114">
        <v>0</v>
      </c>
      <c r="AH18" s="115"/>
      <c r="AI18" s="115"/>
      <c r="AJ18" s="115"/>
      <c r="AK18" s="115"/>
      <c r="AL18" s="115"/>
      <c r="AM18" s="115"/>
      <c r="AN18" s="115"/>
      <c r="AO18" s="115"/>
      <c r="AP18" s="115"/>
      <c r="AQ18" s="116"/>
      <c r="AR18" s="114">
        <v>0</v>
      </c>
      <c r="AS18" s="115"/>
      <c r="AT18" s="115"/>
      <c r="AU18" s="115"/>
      <c r="AV18" s="115"/>
      <c r="AW18" s="115"/>
      <c r="AX18" s="115"/>
      <c r="AY18" s="115"/>
      <c r="AZ18" s="115"/>
      <c r="BA18" s="115"/>
      <c r="BB18" s="116"/>
      <c r="BC18" s="111">
        <v>100</v>
      </c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3"/>
      <c r="BQ18" s="111" t="s">
        <v>42</v>
      </c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3"/>
      <c r="CH18" s="111">
        <v>0.5</v>
      </c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3"/>
    </row>
    <row r="19" spans="1:102" s="28" customFormat="1" ht="105.75" customHeight="1">
      <c r="A19" s="29"/>
      <c r="B19" s="109" t="s">
        <v>79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10"/>
      <c r="AG19" s="114">
        <v>0</v>
      </c>
      <c r="AH19" s="115"/>
      <c r="AI19" s="115"/>
      <c r="AJ19" s="115"/>
      <c r="AK19" s="115"/>
      <c r="AL19" s="115"/>
      <c r="AM19" s="115"/>
      <c r="AN19" s="115"/>
      <c r="AO19" s="115"/>
      <c r="AP19" s="115"/>
      <c r="AQ19" s="116"/>
      <c r="AR19" s="114">
        <v>0</v>
      </c>
      <c r="AS19" s="115"/>
      <c r="AT19" s="115"/>
      <c r="AU19" s="115"/>
      <c r="AV19" s="115"/>
      <c r="AW19" s="115"/>
      <c r="AX19" s="115"/>
      <c r="AY19" s="115"/>
      <c r="AZ19" s="115"/>
      <c r="BA19" s="115"/>
      <c r="BB19" s="116"/>
      <c r="BC19" s="111">
        <v>100</v>
      </c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3"/>
      <c r="BQ19" s="111" t="s">
        <v>42</v>
      </c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3"/>
      <c r="CH19" s="111">
        <v>0.5</v>
      </c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3"/>
    </row>
    <row r="20" spans="1:102" s="28" customFormat="1" ht="74.25" customHeight="1">
      <c r="A20" s="29"/>
      <c r="B20" s="109" t="s">
        <v>78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10"/>
      <c r="AG20" s="114" t="s">
        <v>40</v>
      </c>
      <c r="AH20" s="115"/>
      <c r="AI20" s="115"/>
      <c r="AJ20" s="115"/>
      <c r="AK20" s="115"/>
      <c r="AL20" s="115"/>
      <c r="AM20" s="115"/>
      <c r="AN20" s="115"/>
      <c r="AO20" s="115"/>
      <c r="AP20" s="115"/>
      <c r="AQ20" s="116"/>
      <c r="AR20" s="114" t="s">
        <v>40</v>
      </c>
      <c r="AS20" s="115"/>
      <c r="AT20" s="115"/>
      <c r="AU20" s="115"/>
      <c r="AV20" s="115"/>
      <c r="AW20" s="115"/>
      <c r="AX20" s="115"/>
      <c r="AY20" s="115"/>
      <c r="AZ20" s="115"/>
      <c r="BA20" s="115"/>
      <c r="BB20" s="116"/>
      <c r="BC20" s="111" t="s">
        <v>40</v>
      </c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3"/>
      <c r="BQ20" s="111" t="s">
        <v>40</v>
      </c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3"/>
      <c r="CH20" s="111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3"/>
    </row>
    <row r="21" spans="1:102" s="28" customFormat="1" ht="15" customHeight="1">
      <c r="A21" s="29"/>
      <c r="B21" s="109" t="s">
        <v>45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10"/>
      <c r="AG21" s="114"/>
      <c r="AH21" s="115"/>
      <c r="AI21" s="115"/>
      <c r="AJ21" s="115"/>
      <c r="AK21" s="115"/>
      <c r="AL21" s="115"/>
      <c r="AM21" s="115"/>
      <c r="AN21" s="115"/>
      <c r="AO21" s="115"/>
      <c r="AP21" s="115"/>
      <c r="AQ21" s="116"/>
      <c r="AR21" s="114"/>
      <c r="AS21" s="115"/>
      <c r="AT21" s="115"/>
      <c r="AU21" s="115"/>
      <c r="AV21" s="115"/>
      <c r="AW21" s="115"/>
      <c r="AX21" s="115"/>
      <c r="AY21" s="115"/>
      <c r="AZ21" s="115"/>
      <c r="BA21" s="115"/>
      <c r="BB21" s="116"/>
      <c r="BC21" s="111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3"/>
      <c r="BQ21" s="111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3"/>
      <c r="CH21" s="111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3"/>
    </row>
    <row r="22" spans="1:102" s="28" customFormat="1" ht="135" customHeight="1">
      <c r="A22" s="29"/>
      <c r="B22" s="124" t="s">
        <v>77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10"/>
      <c r="AG22" s="114">
        <v>1</v>
      </c>
      <c r="AH22" s="115"/>
      <c r="AI22" s="115"/>
      <c r="AJ22" s="115"/>
      <c r="AK22" s="115"/>
      <c r="AL22" s="115"/>
      <c r="AM22" s="115"/>
      <c r="AN22" s="115"/>
      <c r="AO22" s="115"/>
      <c r="AP22" s="115"/>
      <c r="AQ22" s="116"/>
      <c r="AR22" s="114">
        <v>1</v>
      </c>
      <c r="AS22" s="115"/>
      <c r="AT22" s="115"/>
      <c r="AU22" s="115"/>
      <c r="AV22" s="115"/>
      <c r="AW22" s="115"/>
      <c r="AX22" s="115"/>
      <c r="AY22" s="115"/>
      <c r="AZ22" s="115"/>
      <c r="BA22" s="115"/>
      <c r="BB22" s="116"/>
      <c r="BC22" s="111">
        <v>100</v>
      </c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3"/>
      <c r="BQ22" s="111" t="s">
        <v>49</v>
      </c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3"/>
      <c r="CH22" s="111">
        <v>0.5</v>
      </c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3"/>
    </row>
    <row r="23" spans="1:102" ht="191.25" customHeight="1">
      <c r="A23" s="24"/>
      <c r="B23" s="124" t="s">
        <v>76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10"/>
      <c r="AG23" s="114">
        <v>0</v>
      </c>
      <c r="AH23" s="115"/>
      <c r="AI23" s="115"/>
      <c r="AJ23" s="115"/>
      <c r="AK23" s="115"/>
      <c r="AL23" s="115"/>
      <c r="AM23" s="115"/>
      <c r="AN23" s="115"/>
      <c r="AO23" s="115"/>
      <c r="AP23" s="115"/>
      <c r="AQ23" s="116"/>
      <c r="AR23" s="114">
        <v>0</v>
      </c>
      <c r="AS23" s="115"/>
      <c r="AT23" s="115"/>
      <c r="AU23" s="115"/>
      <c r="AV23" s="115"/>
      <c r="AW23" s="115"/>
      <c r="AX23" s="115"/>
      <c r="AY23" s="115"/>
      <c r="AZ23" s="115"/>
      <c r="BA23" s="115"/>
      <c r="BB23" s="116"/>
      <c r="BC23" s="111">
        <v>100</v>
      </c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3"/>
      <c r="BQ23" s="111" t="s">
        <v>42</v>
      </c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3"/>
      <c r="CH23" s="111">
        <v>0.5</v>
      </c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3"/>
    </row>
    <row r="24" spans="1:102" ht="106.5" customHeight="1">
      <c r="A24" s="24"/>
      <c r="B24" s="109" t="s">
        <v>75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10"/>
      <c r="AG24" s="114">
        <v>0</v>
      </c>
      <c r="AH24" s="115"/>
      <c r="AI24" s="115"/>
      <c r="AJ24" s="115"/>
      <c r="AK24" s="115"/>
      <c r="AL24" s="115"/>
      <c r="AM24" s="115"/>
      <c r="AN24" s="115"/>
      <c r="AO24" s="115"/>
      <c r="AP24" s="115"/>
      <c r="AQ24" s="116"/>
      <c r="AR24" s="114">
        <v>0</v>
      </c>
      <c r="AS24" s="115"/>
      <c r="AT24" s="115"/>
      <c r="AU24" s="115"/>
      <c r="AV24" s="115"/>
      <c r="AW24" s="115"/>
      <c r="AX24" s="115"/>
      <c r="AY24" s="115"/>
      <c r="AZ24" s="115"/>
      <c r="BA24" s="115"/>
      <c r="BB24" s="116"/>
      <c r="BC24" s="111">
        <v>100</v>
      </c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3"/>
      <c r="BQ24" s="111" t="s">
        <v>42</v>
      </c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3"/>
      <c r="CH24" s="111">
        <v>0.2</v>
      </c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3"/>
    </row>
    <row r="25" spans="1:102" ht="135.75" customHeight="1">
      <c r="A25" s="24"/>
      <c r="B25" s="109" t="s">
        <v>74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10"/>
      <c r="AG25" s="114">
        <v>0</v>
      </c>
      <c r="AH25" s="115"/>
      <c r="AI25" s="115"/>
      <c r="AJ25" s="115"/>
      <c r="AK25" s="115"/>
      <c r="AL25" s="115"/>
      <c r="AM25" s="115"/>
      <c r="AN25" s="115"/>
      <c r="AO25" s="115"/>
      <c r="AP25" s="115"/>
      <c r="AQ25" s="116"/>
      <c r="AR25" s="114">
        <v>0</v>
      </c>
      <c r="AS25" s="115"/>
      <c r="AT25" s="115"/>
      <c r="AU25" s="115"/>
      <c r="AV25" s="115"/>
      <c r="AW25" s="115"/>
      <c r="AX25" s="115"/>
      <c r="AY25" s="115"/>
      <c r="AZ25" s="115"/>
      <c r="BA25" s="115"/>
      <c r="BB25" s="116"/>
      <c r="BC25" s="111">
        <v>100</v>
      </c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3"/>
      <c r="BQ25" s="111" t="s">
        <v>42</v>
      </c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3"/>
      <c r="CH25" s="111">
        <v>0.2</v>
      </c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3"/>
    </row>
    <row r="26" spans="1:102" ht="30.75" customHeight="1">
      <c r="A26" s="24"/>
      <c r="B26" s="109" t="s">
        <v>73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10"/>
      <c r="AG26" s="114" t="s">
        <v>40</v>
      </c>
      <c r="AH26" s="115"/>
      <c r="AI26" s="115"/>
      <c r="AJ26" s="115"/>
      <c r="AK26" s="115"/>
      <c r="AL26" s="115"/>
      <c r="AM26" s="115"/>
      <c r="AN26" s="115"/>
      <c r="AO26" s="115"/>
      <c r="AP26" s="115"/>
      <c r="AQ26" s="116"/>
      <c r="AR26" s="114" t="s">
        <v>40</v>
      </c>
      <c r="AS26" s="115"/>
      <c r="AT26" s="115"/>
      <c r="AU26" s="115"/>
      <c r="AV26" s="115"/>
      <c r="AW26" s="115"/>
      <c r="AX26" s="115"/>
      <c r="AY26" s="115"/>
      <c r="AZ26" s="115"/>
      <c r="BA26" s="115"/>
      <c r="BB26" s="116"/>
      <c r="BC26" s="111" t="s">
        <v>40</v>
      </c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3"/>
      <c r="BQ26" s="111" t="s">
        <v>40</v>
      </c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3"/>
      <c r="CH26" s="111">
        <v>0.425</v>
      </c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3"/>
    </row>
    <row r="27" s="26" customFormat="1" ht="15"/>
    <row r="28" spans="1:100" s="1" customFormat="1" ht="15.75">
      <c r="A28" s="66" t="s">
        <v>305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 t="s">
        <v>306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66"/>
      <c r="CU28" s="66"/>
      <c r="CV28" s="66"/>
    </row>
    <row r="29" spans="1:102" s="3" customFormat="1" ht="13.5" customHeight="1">
      <c r="A29" s="65" t="s">
        <v>11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 t="s">
        <v>12</v>
      </c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 t="s">
        <v>13</v>
      </c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</row>
    <row r="30" spans="1:27" ht="3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</sheetData>
  <sheetProtection/>
  <mergeCells count="118">
    <mergeCell ref="A29:AK29"/>
    <mergeCell ref="AL29:BV29"/>
    <mergeCell ref="BW29:CX29"/>
    <mergeCell ref="AG25:AQ25"/>
    <mergeCell ref="AR25:BB25"/>
    <mergeCell ref="BC25:BP25"/>
    <mergeCell ref="AG26:AQ26"/>
    <mergeCell ref="BC26:BP26"/>
    <mergeCell ref="CH26:CX26"/>
    <mergeCell ref="BQ25:CG25"/>
    <mergeCell ref="BQ26:CG26"/>
    <mergeCell ref="AR26:BB26"/>
    <mergeCell ref="I5:CP5"/>
    <mergeCell ref="I6:CP6"/>
    <mergeCell ref="CH11:CX11"/>
    <mergeCell ref="AG12:AQ12"/>
    <mergeCell ref="CH21:CX21"/>
    <mergeCell ref="BQ19:CG19"/>
    <mergeCell ref="CH19:CX19"/>
    <mergeCell ref="CH16:CX16"/>
    <mergeCell ref="AR17:BB17"/>
    <mergeCell ref="BC17:BP17"/>
    <mergeCell ref="BQ17:CG17"/>
    <mergeCell ref="AG18:AQ18"/>
    <mergeCell ref="AR18:BB18"/>
    <mergeCell ref="BC18:BP18"/>
    <mergeCell ref="B17:AF17"/>
    <mergeCell ref="CH17:CX17"/>
    <mergeCell ref="BQ18:CG18"/>
    <mergeCell ref="CH18:CX18"/>
    <mergeCell ref="AG19:AQ19"/>
    <mergeCell ref="AR19:BB19"/>
    <mergeCell ref="BC19:BP19"/>
    <mergeCell ref="AG17:AQ17"/>
    <mergeCell ref="BQ20:CG20"/>
    <mergeCell ref="BC8:BP9"/>
    <mergeCell ref="A3:CX3"/>
    <mergeCell ref="AG13:AQ13"/>
    <mergeCell ref="AR13:BB13"/>
    <mergeCell ref="BC15:BP15"/>
    <mergeCell ref="BQ15:CG15"/>
    <mergeCell ref="AG16:AQ16"/>
    <mergeCell ref="AG11:AQ11"/>
    <mergeCell ref="AR12:BB12"/>
    <mergeCell ref="BC12:BP12"/>
    <mergeCell ref="BQ12:CG12"/>
    <mergeCell ref="BQ16:CG16"/>
    <mergeCell ref="BQ13:CG13"/>
    <mergeCell ref="AR11:BB11"/>
    <mergeCell ref="CH15:CX15"/>
    <mergeCell ref="CH12:CX12"/>
    <mergeCell ref="BQ14:CG14"/>
    <mergeCell ref="CH14:CX14"/>
    <mergeCell ref="CH13:CX13"/>
    <mergeCell ref="AR16:BB16"/>
    <mergeCell ref="BC16:BP16"/>
    <mergeCell ref="AG15:AQ15"/>
    <mergeCell ref="AR15:BB15"/>
    <mergeCell ref="A8:AF9"/>
    <mergeCell ref="AG8:BB8"/>
    <mergeCell ref="AG9:AQ9"/>
    <mergeCell ref="AR9:BB9"/>
    <mergeCell ref="AG14:AQ14"/>
    <mergeCell ref="AR14:BB14"/>
    <mergeCell ref="BC14:BP14"/>
    <mergeCell ref="BC13:BP13"/>
    <mergeCell ref="BQ8:CG9"/>
    <mergeCell ref="CH8:CX9"/>
    <mergeCell ref="BC10:BP10"/>
    <mergeCell ref="BQ10:CG10"/>
    <mergeCell ref="CH10:CX10"/>
    <mergeCell ref="BC11:BP11"/>
    <mergeCell ref="BQ11:CG11"/>
    <mergeCell ref="A10:AF10"/>
    <mergeCell ref="AG10:AQ10"/>
    <mergeCell ref="AR10:BB10"/>
    <mergeCell ref="AR22:BB22"/>
    <mergeCell ref="AG20:AQ20"/>
    <mergeCell ref="B19:AF19"/>
    <mergeCell ref="B20:AF20"/>
    <mergeCell ref="B15:AF15"/>
    <mergeCell ref="B16:AF16"/>
    <mergeCell ref="B21:AF21"/>
    <mergeCell ref="AG22:AQ22"/>
    <mergeCell ref="AR20:BB20"/>
    <mergeCell ref="AG21:AQ21"/>
    <mergeCell ref="AR21:BB21"/>
    <mergeCell ref="BC20:BP20"/>
    <mergeCell ref="CH20:CX20"/>
    <mergeCell ref="B11:AF11"/>
    <mergeCell ref="B12:AF12"/>
    <mergeCell ref="B13:AF13"/>
    <mergeCell ref="B14:AF14"/>
    <mergeCell ref="B22:AF22"/>
    <mergeCell ref="B18:AF18"/>
    <mergeCell ref="B23:AF23"/>
    <mergeCell ref="CH23:CX23"/>
    <mergeCell ref="BQ22:CG22"/>
    <mergeCell ref="BC21:BP21"/>
    <mergeCell ref="BQ21:CG21"/>
    <mergeCell ref="BQ23:CG23"/>
    <mergeCell ref="CH22:CX22"/>
    <mergeCell ref="BC22:BP22"/>
    <mergeCell ref="B24:AF24"/>
    <mergeCell ref="AG23:AQ23"/>
    <mergeCell ref="AR23:BB23"/>
    <mergeCell ref="BC23:BP23"/>
    <mergeCell ref="B25:AF25"/>
    <mergeCell ref="A28:AJ28"/>
    <mergeCell ref="AK28:BT28"/>
    <mergeCell ref="BU28:CV28"/>
    <mergeCell ref="AG24:AQ24"/>
    <mergeCell ref="AR24:BB24"/>
    <mergeCell ref="BC24:BP24"/>
    <mergeCell ref="BQ24:CG24"/>
    <mergeCell ref="CH24:CX24"/>
    <mergeCell ref="B26:AF26"/>
    <mergeCell ref="CH25:CX25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X39"/>
  <sheetViews>
    <sheetView view="pageBreakPreview" zoomScale="235" zoomScaleSheetLayoutView="235" zoomScalePageLayoutView="0" workbookViewId="0" topLeftCell="A34">
      <selection activeCell="CH33" sqref="CH33:CX33"/>
    </sheetView>
  </sheetViews>
  <sheetFormatPr defaultColWidth="0.875" defaultRowHeight="12.75"/>
  <cols>
    <col min="1" max="16384" width="0.875" style="4" customWidth="1"/>
  </cols>
  <sheetData>
    <row r="1" s="1" customFormat="1" ht="15.75">
      <c r="CX1" s="2" t="s">
        <v>5</v>
      </c>
    </row>
    <row r="2" s="1" customFormat="1" ht="15.75"/>
    <row r="3" spans="1:102" s="1" customFormat="1" ht="31.5" customHeight="1">
      <c r="A3" s="75" t="s">
        <v>111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</row>
    <row r="4" s="1" customFormat="1" ht="6" customHeight="1"/>
    <row r="5" spans="9:94" s="1" customFormat="1" ht="15.75">
      <c r="I5" s="66" t="s">
        <v>325</v>
      </c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</row>
    <row r="6" spans="9:102" s="1" customFormat="1" ht="15.75">
      <c r="I6" s="123" t="s">
        <v>71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3"/>
      <c r="CR6" s="3"/>
      <c r="CS6" s="3"/>
      <c r="CT6" s="3"/>
      <c r="CU6" s="3"/>
      <c r="CV6" s="3"/>
      <c r="CW6" s="3"/>
      <c r="CX6" s="3"/>
    </row>
    <row r="8" spans="1:102" s="5" customFormat="1" ht="15.75" customHeight="1">
      <c r="A8" s="94" t="s">
        <v>110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6"/>
      <c r="AG8" s="70" t="s">
        <v>69</v>
      </c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2"/>
      <c r="BC8" s="117" t="s">
        <v>68</v>
      </c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9"/>
      <c r="BQ8" s="117" t="s">
        <v>67</v>
      </c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9"/>
      <c r="CH8" s="117" t="s">
        <v>66</v>
      </c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9"/>
    </row>
    <row r="9" spans="1:102" s="5" customFormat="1" ht="45" customHeight="1">
      <c r="A9" s="97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9"/>
      <c r="AG9" s="97" t="s">
        <v>65</v>
      </c>
      <c r="AH9" s="98"/>
      <c r="AI9" s="98"/>
      <c r="AJ9" s="98"/>
      <c r="AK9" s="98"/>
      <c r="AL9" s="98"/>
      <c r="AM9" s="98"/>
      <c r="AN9" s="98"/>
      <c r="AO9" s="98"/>
      <c r="AP9" s="98"/>
      <c r="AQ9" s="99"/>
      <c r="AR9" s="97" t="s">
        <v>64</v>
      </c>
      <c r="AS9" s="98"/>
      <c r="AT9" s="98"/>
      <c r="AU9" s="98"/>
      <c r="AV9" s="98"/>
      <c r="AW9" s="98"/>
      <c r="AX9" s="98"/>
      <c r="AY9" s="98"/>
      <c r="AZ9" s="98"/>
      <c r="BA9" s="98"/>
      <c r="BB9" s="99"/>
      <c r="BC9" s="120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2"/>
      <c r="BQ9" s="120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2"/>
      <c r="CH9" s="120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2"/>
    </row>
    <row r="10" spans="1:102" s="31" customFormat="1" ht="15">
      <c r="A10" s="100">
        <v>1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2"/>
      <c r="AG10" s="100">
        <v>2</v>
      </c>
      <c r="AH10" s="101"/>
      <c r="AI10" s="101"/>
      <c r="AJ10" s="101"/>
      <c r="AK10" s="101"/>
      <c r="AL10" s="101"/>
      <c r="AM10" s="101"/>
      <c r="AN10" s="101"/>
      <c r="AO10" s="101"/>
      <c r="AP10" s="101"/>
      <c r="AQ10" s="102"/>
      <c r="AR10" s="100">
        <v>3</v>
      </c>
      <c r="AS10" s="101"/>
      <c r="AT10" s="101"/>
      <c r="AU10" s="101"/>
      <c r="AV10" s="101"/>
      <c r="AW10" s="101"/>
      <c r="AX10" s="101"/>
      <c r="AY10" s="101"/>
      <c r="AZ10" s="101"/>
      <c r="BA10" s="101"/>
      <c r="BB10" s="102"/>
      <c r="BC10" s="100">
        <v>4</v>
      </c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2"/>
      <c r="BQ10" s="100">
        <v>5</v>
      </c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2"/>
      <c r="CH10" s="100">
        <v>6</v>
      </c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2"/>
    </row>
    <row r="11" spans="1:102" s="28" customFormat="1" ht="131.25" customHeight="1">
      <c r="A11" s="29"/>
      <c r="B11" s="109" t="s">
        <v>109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10"/>
      <c r="AG11" s="114">
        <v>1</v>
      </c>
      <c r="AH11" s="115"/>
      <c r="AI11" s="115"/>
      <c r="AJ11" s="115"/>
      <c r="AK11" s="115"/>
      <c r="AL11" s="115"/>
      <c r="AM11" s="115"/>
      <c r="AN11" s="115"/>
      <c r="AO11" s="115"/>
      <c r="AP11" s="115"/>
      <c r="AQ11" s="116"/>
      <c r="AR11" s="114">
        <v>1</v>
      </c>
      <c r="AS11" s="115"/>
      <c r="AT11" s="115"/>
      <c r="AU11" s="115"/>
      <c r="AV11" s="115"/>
      <c r="AW11" s="115"/>
      <c r="AX11" s="115"/>
      <c r="AY11" s="115"/>
      <c r="AZ11" s="115"/>
      <c r="BA11" s="115"/>
      <c r="BB11" s="116"/>
      <c r="BC11" s="111">
        <v>100</v>
      </c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3"/>
      <c r="BQ11" s="111" t="s">
        <v>49</v>
      </c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3"/>
      <c r="CH11" s="111">
        <v>2</v>
      </c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3"/>
    </row>
    <row r="12" spans="1:102" s="28" customFormat="1" ht="45" customHeight="1">
      <c r="A12" s="30"/>
      <c r="B12" s="109" t="s">
        <v>108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10"/>
      <c r="AG12" s="114" t="s">
        <v>40</v>
      </c>
      <c r="AH12" s="115"/>
      <c r="AI12" s="115"/>
      <c r="AJ12" s="115"/>
      <c r="AK12" s="115"/>
      <c r="AL12" s="115"/>
      <c r="AM12" s="115"/>
      <c r="AN12" s="115"/>
      <c r="AO12" s="115"/>
      <c r="AP12" s="115"/>
      <c r="AQ12" s="116"/>
      <c r="AR12" s="114" t="s">
        <v>40</v>
      </c>
      <c r="AS12" s="115"/>
      <c r="AT12" s="115"/>
      <c r="AU12" s="115"/>
      <c r="AV12" s="115"/>
      <c r="AW12" s="115"/>
      <c r="AX12" s="115"/>
      <c r="AY12" s="115"/>
      <c r="AZ12" s="115"/>
      <c r="BA12" s="115"/>
      <c r="BB12" s="116"/>
      <c r="BC12" s="111" t="s">
        <v>40</v>
      </c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3"/>
      <c r="BQ12" s="111" t="s">
        <v>40</v>
      </c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3"/>
      <c r="CH12" s="111">
        <v>2</v>
      </c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3"/>
    </row>
    <row r="13" spans="1:102" s="28" customFormat="1" ht="15">
      <c r="A13" s="29"/>
      <c r="B13" s="109" t="s">
        <v>45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10"/>
      <c r="AG13" s="114"/>
      <c r="AH13" s="115"/>
      <c r="AI13" s="115"/>
      <c r="AJ13" s="115"/>
      <c r="AK13" s="115"/>
      <c r="AL13" s="115"/>
      <c r="AM13" s="115"/>
      <c r="AN13" s="115"/>
      <c r="AO13" s="115"/>
      <c r="AP13" s="115"/>
      <c r="AQ13" s="116"/>
      <c r="AR13" s="114"/>
      <c r="AS13" s="115"/>
      <c r="AT13" s="115"/>
      <c r="AU13" s="115"/>
      <c r="AV13" s="115"/>
      <c r="AW13" s="115"/>
      <c r="AX13" s="115"/>
      <c r="AY13" s="115"/>
      <c r="AZ13" s="115"/>
      <c r="BA13" s="115"/>
      <c r="BB13" s="116"/>
      <c r="BC13" s="111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3"/>
      <c r="BQ13" s="111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3"/>
      <c r="CH13" s="111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3"/>
    </row>
    <row r="14" spans="1:102" s="28" customFormat="1" ht="133.5" customHeight="1">
      <c r="A14" s="29"/>
      <c r="B14" s="109" t="s">
        <v>107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10"/>
      <c r="AG14" s="114">
        <v>0</v>
      </c>
      <c r="AH14" s="115"/>
      <c r="AI14" s="115"/>
      <c r="AJ14" s="115"/>
      <c r="AK14" s="115"/>
      <c r="AL14" s="115"/>
      <c r="AM14" s="115"/>
      <c r="AN14" s="115"/>
      <c r="AO14" s="115"/>
      <c r="AP14" s="115"/>
      <c r="AQ14" s="116"/>
      <c r="AR14" s="114">
        <v>0</v>
      </c>
      <c r="AS14" s="115"/>
      <c r="AT14" s="115"/>
      <c r="AU14" s="115"/>
      <c r="AV14" s="115"/>
      <c r="AW14" s="115"/>
      <c r="AX14" s="115"/>
      <c r="AY14" s="115"/>
      <c r="AZ14" s="115"/>
      <c r="BA14" s="115"/>
      <c r="BB14" s="116"/>
      <c r="BC14" s="111">
        <v>100</v>
      </c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3"/>
      <c r="BQ14" s="111" t="s">
        <v>42</v>
      </c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3"/>
      <c r="CH14" s="111">
        <v>2</v>
      </c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3"/>
    </row>
    <row r="15" spans="1:102" s="28" customFormat="1" ht="148.5" customHeight="1">
      <c r="A15" s="29"/>
      <c r="B15" s="109" t="s">
        <v>106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10"/>
      <c r="AG15" s="114">
        <v>0</v>
      </c>
      <c r="AH15" s="115"/>
      <c r="AI15" s="115"/>
      <c r="AJ15" s="115"/>
      <c r="AK15" s="115"/>
      <c r="AL15" s="115"/>
      <c r="AM15" s="115"/>
      <c r="AN15" s="115"/>
      <c r="AO15" s="115"/>
      <c r="AP15" s="115"/>
      <c r="AQ15" s="116"/>
      <c r="AR15" s="114">
        <v>0</v>
      </c>
      <c r="AS15" s="115"/>
      <c r="AT15" s="115"/>
      <c r="AU15" s="115"/>
      <c r="AV15" s="115"/>
      <c r="AW15" s="115"/>
      <c r="AX15" s="115"/>
      <c r="AY15" s="115"/>
      <c r="AZ15" s="115"/>
      <c r="BA15" s="115"/>
      <c r="BB15" s="116"/>
      <c r="BC15" s="111">
        <v>100</v>
      </c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3"/>
      <c r="BQ15" s="111" t="s">
        <v>49</v>
      </c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3"/>
      <c r="CH15" s="111">
        <v>2</v>
      </c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3"/>
    </row>
    <row r="16" spans="1:102" s="28" customFormat="1" ht="219.75" customHeight="1">
      <c r="A16" s="29"/>
      <c r="B16" s="109" t="s">
        <v>105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10"/>
      <c r="AG16" s="114">
        <v>0</v>
      </c>
      <c r="AH16" s="115"/>
      <c r="AI16" s="115"/>
      <c r="AJ16" s="115"/>
      <c r="AK16" s="115"/>
      <c r="AL16" s="115"/>
      <c r="AM16" s="115"/>
      <c r="AN16" s="115"/>
      <c r="AO16" s="115"/>
      <c r="AP16" s="115"/>
      <c r="AQ16" s="116"/>
      <c r="AR16" s="114">
        <v>0</v>
      </c>
      <c r="AS16" s="115"/>
      <c r="AT16" s="115"/>
      <c r="AU16" s="115"/>
      <c r="AV16" s="115"/>
      <c r="AW16" s="115"/>
      <c r="AX16" s="115"/>
      <c r="AY16" s="115"/>
      <c r="AZ16" s="115"/>
      <c r="BA16" s="115"/>
      <c r="BB16" s="116"/>
      <c r="BC16" s="111">
        <v>100</v>
      </c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3"/>
      <c r="BQ16" s="111" t="s">
        <v>42</v>
      </c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3"/>
      <c r="CH16" s="111" t="s">
        <v>40</v>
      </c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3"/>
    </row>
    <row r="17" spans="1:102" s="28" customFormat="1" ht="177" customHeight="1">
      <c r="A17" s="29"/>
      <c r="B17" s="109" t="s">
        <v>104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10"/>
      <c r="AG17" s="114">
        <v>0</v>
      </c>
      <c r="AH17" s="115"/>
      <c r="AI17" s="115"/>
      <c r="AJ17" s="115"/>
      <c r="AK17" s="115"/>
      <c r="AL17" s="115"/>
      <c r="AM17" s="115"/>
      <c r="AN17" s="115"/>
      <c r="AO17" s="115"/>
      <c r="AP17" s="115"/>
      <c r="AQ17" s="116"/>
      <c r="AR17" s="114">
        <v>0</v>
      </c>
      <c r="AS17" s="115"/>
      <c r="AT17" s="115"/>
      <c r="AU17" s="115"/>
      <c r="AV17" s="115"/>
      <c r="AW17" s="115"/>
      <c r="AX17" s="115"/>
      <c r="AY17" s="115"/>
      <c r="AZ17" s="115"/>
      <c r="BA17" s="115"/>
      <c r="BB17" s="116"/>
      <c r="BC17" s="111">
        <v>100</v>
      </c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3"/>
      <c r="BQ17" s="111" t="s">
        <v>42</v>
      </c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3"/>
      <c r="CH17" s="111">
        <v>2</v>
      </c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3"/>
    </row>
    <row r="18" spans="1:102" s="28" customFormat="1" ht="132" customHeight="1">
      <c r="A18" s="29"/>
      <c r="B18" s="109" t="s">
        <v>103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10"/>
      <c r="AG18" s="114">
        <v>0</v>
      </c>
      <c r="AH18" s="115"/>
      <c r="AI18" s="115"/>
      <c r="AJ18" s="115"/>
      <c r="AK18" s="115"/>
      <c r="AL18" s="115"/>
      <c r="AM18" s="115"/>
      <c r="AN18" s="115"/>
      <c r="AO18" s="115"/>
      <c r="AP18" s="115"/>
      <c r="AQ18" s="116"/>
      <c r="AR18" s="114">
        <v>0</v>
      </c>
      <c r="AS18" s="115"/>
      <c r="AT18" s="115"/>
      <c r="AU18" s="115"/>
      <c r="AV18" s="115"/>
      <c r="AW18" s="115"/>
      <c r="AX18" s="115"/>
      <c r="AY18" s="115"/>
      <c r="AZ18" s="115"/>
      <c r="BA18" s="115"/>
      <c r="BB18" s="116"/>
      <c r="BC18" s="111">
        <v>100</v>
      </c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3"/>
      <c r="BQ18" s="111" t="s">
        <v>49</v>
      </c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3"/>
      <c r="CH18" s="111">
        <v>2</v>
      </c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3"/>
    </row>
    <row r="19" spans="1:102" s="28" customFormat="1" ht="90" customHeight="1">
      <c r="A19" s="29"/>
      <c r="B19" s="109" t="s">
        <v>102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10"/>
      <c r="AG19" s="114">
        <v>0</v>
      </c>
      <c r="AH19" s="115"/>
      <c r="AI19" s="115"/>
      <c r="AJ19" s="115"/>
      <c r="AK19" s="115"/>
      <c r="AL19" s="115"/>
      <c r="AM19" s="115"/>
      <c r="AN19" s="115"/>
      <c r="AO19" s="115"/>
      <c r="AP19" s="115"/>
      <c r="AQ19" s="116"/>
      <c r="AR19" s="114">
        <v>0</v>
      </c>
      <c r="AS19" s="115"/>
      <c r="AT19" s="115"/>
      <c r="AU19" s="115"/>
      <c r="AV19" s="115"/>
      <c r="AW19" s="115"/>
      <c r="AX19" s="115"/>
      <c r="AY19" s="115"/>
      <c r="AZ19" s="115"/>
      <c r="BA19" s="115"/>
      <c r="BB19" s="116"/>
      <c r="BC19" s="111">
        <v>100</v>
      </c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3"/>
      <c r="BQ19" s="111" t="s">
        <v>49</v>
      </c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3"/>
      <c r="CH19" s="111">
        <v>2</v>
      </c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3"/>
    </row>
    <row r="20" spans="1:102" s="28" customFormat="1" ht="45" customHeight="1">
      <c r="A20" s="29"/>
      <c r="B20" s="109" t="s">
        <v>101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10"/>
      <c r="AG20" s="114" t="s">
        <v>40</v>
      </c>
      <c r="AH20" s="115"/>
      <c r="AI20" s="115"/>
      <c r="AJ20" s="115"/>
      <c r="AK20" s="115"/>
      <c r="AL20" s="115"/>
      <c r="AM20" s="115"/>
      <c r="AN20" s="115"/>
      <c r="AO20" s="115"/>
      <c r="AP20" s="115"/>
      <c r="AQ20" s="116"/>
      <c r="AR20" s="114" t="s">
        <v>40</v>
      </c>
      <c r="AS20" s="115"/>
      <c r="AT20" s="115"/>
      <c r="AU20" s="115"/>
      <c r="AV20" s="115"/>
      <c r="AW20" s="115"/>
      <c r="AX20" s="115"/>
      <c r="AY20" s="115"/>
      <c r="AZ20" s="115"/>
      <c r="BA20" s="115"/>
      <c r="BB20" s="116"/>
      <c r="BC20" s="111" t="s">
        <v>40</v>
      </c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3"/>
      <c r="BQ20" s="111" t="s">
        <v>40</v>
      </c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3"/>
      <c r="CH20" s="111">
        <v>2</v>
      </c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3"/>
    </row>
    <row r="21" spans="1:102" s="28" customFormat="1" ht="15">
      <c r="A21" s="29"/>
      <c r="B21" s="109" t="s">
        <v>45</v>
      </c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10"/>
      <c r="AG21" s="114"/>
      <c r="AH21" s="115"/>
      <c r="AI21" s="115"/>
      <c r="AJ21" s="115"/>
      <c r="AK21" s="115"/>
      <c r="AL21" s="115"/>
      <c r="AM21" s="115"/>
      <c r="AN21" s="115"/>
      <c r="AO21" s="115"/>
      <c r="AP21" s="115"/>
      <c r="AQ21" s="116"/>
      <c r="AR21" s="114"/>
      <c r="AS21" s="115"/>
      <c r="AT21" s="115"/>
      <c r="AU21" s="115"/>
      <c r="AV21" s="115"/>
      <c r="AW21" s="115"/>
      <c r="AX21" s="115"/>
      <c r="AY21" s="115"/>
      <c r="AZ21" s="115"/>
      <c r="BA21" s="115"/>
      <c r="BB21" s="116"/>
      <c r="BC21" s="111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3"/>
      <c r="BQ21" s="111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3"/>
      <c r="CH21" s="111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3"/>
    </row>
    <row r="22" spans="1:102" s="28" customFormat="1" ht="74.25" customHeight="1">
      <c r="A22" s="29"/>
      <c r="B22" s="109" t="s">
        <v>100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10"/>
      <c r="AG22" s="114">
        <v>0</v>
      </c>
      <c r="AH22" s="115"/>
      <c r="AI22" s="115"/>
      <c r="AJ22" s="115"/>
      <c r="AK22" s="115"/>
      <c r="AL22" s="115"/>
      <c r="AM22" s="115"/>
      <c r="AN22" s="115"/>
      <c r="AO22" s="115"/>
      <c r="AP22" s="115"/>
      <c r="AQ22" s="116"/>
      <c r="AR22" s="114">
        <v>0</v>
      </c>
      <c r="AS22" s="115"/>
      <c r="AT22" s="115"/>
      <c r="AU22" s="115"/>
      <c r="AV22" s="115"/>
      <c r="AW22" s="115"/>
      <c r="AX22" s="115"/>
      <c r="AY22" s="115"/>
      <c r="AZ22" s="115"/>
      <c r="BA22" s="115"/>
      <c r="BB22" s="116"/>
      <c r="BC22" s="111">
        <v>100</v>
      </c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3"/>
      <c r="BQ22" s="111" t="s">
        <v>42</v>
      </c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3"/>
      <c r="CH22" s="111">
        <v>2</v>
      </c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3"/>
    </row>
    <row r="23" spans="1:102" s="28" customFormat="1" ht="117.75" customHeight="1">
      <c r="A23" s="29"/>
      <c r="B23" s="109" t="s">
        <v>99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10"/>
      <c r="AG23" s="114" t="s">
        <v>40</v>
      </c>
      <c r="AH23" s="115"/>
      <c r="AI23" s="115"/>
      <c r="AJ23" s="115"/>
      <c r="AK23" s="115"/>
      <c r="AL23" s="115"/>
      <c r="AM23" s="115"/>
      <c r="AN23" s="115"/>
      <c r="AO23" s="115"/>
      <c r="AP23" s="115"/>
      <c r="AQ23" s="116"/>
      <c r="AR23" s="114" t="s">
        <v>40</v>
      </c>
      <c r="AS23" s="115"/>
      <c r="AT23" s="115"/>
      <c r="AU23" s="115"/>
      <c r="AV23" s="115"/>
      <c r="AW23" s="115"/>
      <c r="AX23" s="115"/>
      <c r="AY23" s="115"/>
      <c r="AZ23" s="115"/>
      <c r="BA23" s="115"/>
      <c r="BB23" s="116"/>
      <c r="BC23" s="111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3"/>
      <c r="BQ23" s="111" t="s">
        <v>49</v>
      </c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3"/>
      <c r="CH23" s="111">
        <v>2</v>
      </c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3"/>
    </row>
    <row r="24" spans="1:102" s="28" customFormat="1" ht="31.5" customHeight="1">
      <c r="A24" s="29"/>
      <c r="B24" s="109" t="s">
        <v>98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10"/>
      <c r="AG24" s="114">
        <v>0</v>
      </c>
      <c r="AH24" s="115"/>
      <c r="AI24" s="115"/>
      <c r="AJ24" s="115"/>
      <c r="AK24" s="115"/>
      <c r="AL24" s="115"/>
      <c r="AM24" s="115"/>
      <c r="AN24" s="115"/>
      <c r="AO24" s="115"/>
      <c r="AP24" s="115"/>
      <c r="AQ24" s="116"/>
      <c r="AR24" s="114">
        <v>0</v>
      </c>
      <c r="AS24" s="115"/>
      <c r="AT24" s="115"/>
      <c r="AU24" s="115"/>
      <c r="AV24" s="115"/>
      <c r="AW24" s="115"/>
      <c r="AX24" s="115"/>
      <c r="AY24" s="115"/>
      <c r="AZ24" s="115"/>
      <c r="BA24" s="115"/>
      <c r="BB24" s="116"/>
      <c r="BC24" s="111">
        <v>100</v>
      </c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3"/>
      <c r="BQ24" s="111" t="s">
        <v>40</v>
      </c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3"/>
      <c r="CH24" s="111" t="s">
        <v>40</v>
      </c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3"/>
    </row>
    <row r="25" spans="1:102" s="28" customFormat="1" ht="45" customHeight="1">
      <c r="A25" s="29"/>
      <c r="B25" s="109" t="s">
        <v>97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10"/>
      <c r="AG25" s="114">
        <v>0</v>
      </c>
      <c r="AH25" s="115"/>
      <c r="AI25" s="115"/>
      <c r="AJ25" s="115"/>
      <c r="AK25" s="115"/>
      <c r="AL25" s="115"/>
      <c r="AM25" s="115"/>
      <c r="AN25" s="115"/>
      <c r="AO25" s="115"/>
      <c r="AP25" s="115"/>
      <c r="AQ25" s="116"/>
      <c r="AR25" s="114">
        <v>0</v>
      </c>
      <c r="AS25" s="115"/>
      <c r="AT25" s="115"/>
      <c r="AU25" s="115"/>
      <c r="AV25" s="115"/>
      <c r="AW25" s="115"/>
      <c r="AX25" s="115"/>
      <c r="AY25" s="115"/>
      <c r="AZ25" s="115"/>
      <c r="BA25" s="115"/>
      <c r="BB25" s="116"/>
      <c r="BC25" s="111">
        <v>100</v>
      </c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3"/>
      <c r="BQ25" s="111" t="s">
        <v>40</v>
      </c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3"/>
      <c r="CH25" s="111" t="s">
        <v>40</v>
      </c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3"/>
    </row>
    <row r="26" spans="1:102" s="28" customFormat="1" ht="48" customHeight="1">
      <c r="A26" s="29"/>
      <c r="B26" s="109" t="s">
        <v>96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10"/>
      <c r="AG26" s="114">
        <v>0</v>
      </c>
      <c r="AH26" s="115"/>
      <c r="AI26" s="115"/>
      <c r="AJ26" s="115"/>
      <c r="AK26" s="115"/>
      <c r="AL26" s="115"/>
      <c r="AM26" s="115"/>
      <c r="AN26" s="115"/>
      <c r="AO26" s="115"/>
      <c r="AP26" s="115"/>
      <c r="AQ26" s="116"/>
      <c r="AR26" s="114">
        <v>0</v>
      </c>
      <c r="AS26" s="115"/>
      <c r="AT26" s="115"/>
      <c r="AU26" s="115"/>
      <c r="AV26" s="115"/>
      <c r="AW26" s="115"/>
      <c r="AX26" s="115"/>
      <c r="AY26" s="115"/>
      <c r="AZ26" s="115"/>
      <c r="BA26" s="115"/>
      <c r="BB26" s="116"/>
      <c r="BC26" s="111">
        <v>100</v>
      </c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3"/>
      <c r="BQ26" s="111" t="s">
        <v>40</v>
      </c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3"/>
      <c r="CH26" s="111" t="s">
        <v>40</v>
      </c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3"/>
    </row>
    <row r="27" spans="1:102" s="28" customFormat="1" ht="58.5" customHeight="1">
      <c r="A27" s="29"/>
      <c r="B27" s="109" t="s">
        <v>95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10"/>
      <c r="AG27" s="114">
        <v>0</v>
      </c>
      <c r="AH27" s="115"/>
      <c r="AI27" s="115"/>
      <c r="AJ27" s="115"/>
      <c r="AK27" s="115"/>
      <c r="AL27" s="115"/>
      <c r="AM27" s="115"/>
      <c r="AN27" s="115"/>
      <c r="AO27" s="115"/>
      <c r="AP27" s="115"/>
      <c r="AQ27" s="116"/>
      <c r="AR27" s="114">
        <v>0</v>
      </c>
      <c r="AS27" s="115"/>
      <c r="AT27" s="115"/>
      <c r="AU27" s="115"/>
      <c r="AV27" s="115"/>
      <c r="AW27" s="115"/>
      <c r="AX27" s="115"/>
      <c r="AY27" s="115"/>
      <c r="AZ27" s="115"/>
      <c r="BA27" s="115"/>
      <c r="BB27" s="116"/>
      <c r="BC27" s="111">
        <v>100</v>
      </c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3"/>
      <c r="BQ27" s="111" t="s">
        <v>42</v>
      </c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3"/>
      <c r="CH27" s="111">
        <v>2</v>
      </c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3"/>
    </row>
    <row r="28" spans="1:102" ht="117" customHeight="1">
      <c r="A28" s="24"/>
      <c r="B28" s="109" t="s">
        <v>94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10"/>
      <c r="AG28" s="114">
        <v>0</v>
      </c>
      <c r="AH28" s="115"/>
      <c r="AI28" s="115"/>
      <c r="AJ28" s="115"/>
      <c r="AK28" s="115"/>
      <c r="AL28" s="115"/>
      <c r="AM28" s="115"/>
      <c r="AN28" s="115"/>
      <c r="AO28" s="115"/>
      <c r="AP28" s="115"/>
      <c r="AQ28" s="116"/>
      <c r="AR28" s="114">
        <v>0</v>
      </c>
      <c r="AS28" s="115"/>
      <c r="AT28" s="115"/>
      <c r="AU28" s="115"/>
      <c r="AV28" s="115"/>
      <c r="AW28" s="115"/>
      <c r="AX28" s="115"/>
      <c r="AY28" s="115"/>
      <c r="AZ28" s="115"/>
      <c r="BA28" s="115"/>
      <c r="BB28" s="116"/>
      <c r="BC28" s="111">
        <v>100</v>
      </c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3"/>
      <c r="BQ28" s="111" t="s">
        <v>42</v>
      </c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3"/>
      <c r="CH28" s="111">
        <v>2</v>
      </c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3"/>
    </row>
    <row r="29" spans="1:102" ht="132.75" customHeight="1">
      <c r="A29" s="24"/>
      <c r="B29" s="109" t="s">
        <v>93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10"/>
      <c r="AG29" s="114" t="s">
        <v>40</v>
      </c>
      <c r="AH29" s="115"/>
      <c r="AI29" s="115"/>
      <c r="AJ29" s="115"/>
      <c r="AK29" s="115"/>
      <c r="AL29" s="115"/>
      <c r="AM29" s="115"/>
      <c r="AN29" s="115"/>
      <c r="AO29" s="115"/>
      <c r="AP29" s="115"/>
      <c r="AQ29" s="116"/>
      <c r="AR29" s="114" t="s">
        <v>40</v>
      </c>
      <c r="AS29" s="115"/>
      <c r="AT29" s="115"/>
      <c r="AU29" s="115"/>
      <c r="AV29" s="115"/>
      <c r="AW29" s="115"/>
      <c r="AX29" s="115"/>
      <c r="AY29" s="115"/>
      <c r="AZ29" s="115"/>
      <c r="BA29" s="115"/>
      <c r="BB29" s="116"/>
      <c r="BC29" s="111" t="s">
        <v>40</v>
      </c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3"/>
      <c r="BQ29" s="111" t="s">
        <v>40</v>
      </c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3"/>
      <c r="CH29" s="111">
        <v>2</v>
      </c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3"/>
    </row>
    <row r="30" spans="1:102" s="28" customFormat="1" ht="15">
      <c r="A30" s="29"/>
      <c r="B30" s="109" t="s">
        <v>45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10"/>
      <c r="AG30" s="114"/>
      <c r="AH30" s="115"/>
      <c r="AI30" s="115"/>
      <c r="AJ30" s="115"/>
      <c r="AK30" s="115"/>
      <c r="AL30" s="115"/>
      <c r="AM30" s="115"/>
      <c r="AN30" s="115"/>
      <c r="AO30" s="115"/>
      <c r="AP30" s="115"/>
      <c r="AQ30" s="116"/>
      <c r="AR30" s="114"/>
      <c r="AS30" s="115"/>
      <c r="AT30" s="115"/>
      <c r="AU30" s="115"/>
      <c r="AV30" s="115"/>
      <c r="AW30" s="115"/>
      <c r="AX30" s="115"/>
      <c r="AY30" s="115"/>
      <c r="AZ30" s="115"/>
      <c r="BA30" s="115"/>
      <c r="BB30" s="116"/>
      <c r="BC30" s="111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3"/>
      <c r="BQ30" s="111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3"/>
      <c r="CH30" s="111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3"/>
    </row>
    <row r="31" spans="1:102" ht="103.5" customHeight="1">
      <c r="A31" s="24"/>
      <c r="B31" s="109" t="s">
        <v>92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10"/>
      <c r="AG31" s="114">
        <v>0</v>
      </c>
      <c r="AH31" s="115"/>
      <c r="AI31" s="115"/>
      <c r="AJ31" s="115"/>
      <c r="AK31" s="115"/>
      <c r="AL31" s="115"/>
      <c r="AM31" s="115"/>
      <c r="AN31" s="115"/>
      <c r="AO31" s="115"/>
      <c r="AP31" s="115"/>
      <c r="AQ31" s="116"/>
      <c r="AR31" s="114">
        <v>0</v>
      </c>
      <c r="AS31" s="115"/>
      <c r="AT31" s="115"/>
      <c r="AU31" s="115"/>
      <c r="AV31" s="115"/>
      <c r="AW31" s="115"/>
      <c r="AX31" s="115"/>
      <c r="AY31" s="115"/>
      <c r="AZ31" s="115"/>
      <c r="BA31" s="115"/>
      <c r="BB31" s="116"/>
      <c r="BC31" s="111">
        <v>100</v>
      </c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3"/>
      <c r="BQ31" s="111" t="s">
        <v>42</v>
      </c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3"/>
      <c r="CH31" s="111">
        <v>2</v>
      </c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3"/>
    </row>
    <row r="32" spans="1:102" ht="219.75" customHeight="1">
      <c r="A32" s="24"/>
      <c r="B32" s="109" t="s">
        <v>91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10"/>
      <c r="AG32" s="114">
        <v>0</v>
      </c>
      <c r="AH32" s="115"/>
      <c r="AI32" s="115"/>
      <c r="AJ32" s="115"/>
      <c r="AK32" s="115"/>
      <c r="AL32" s="115"/>
      <c r="AM32" s="115"/>
      <c r="AN32" s="115"/>
      <c r="AO32" s="115"/>
      <c r="AP32" s="115"/>
      <c r="AQ32" s="116"/>
      <c r="AR32" s="114">
        <v>0</v>
      </c>
      <c r="AS32" s="115"/>
      <c r="AT32" s="115"/>
      <c r="AU32" s="115"/>
      <c r="AV32" s="115"/>
      <c r="AW32" s="115"/>
      <c r="AX32" s="115"/>
      <c r="AY32" s="115"/>
      <c r="AZ32" s="115"/>
      <c r="BA32" s="115"/>
      <c r="BB32" s="116"/>
      <c r="BC32" s="111">
        <v>100</v>
      </c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3"/>
      <c r="BQ32" s="111" t="s">
        <v>49</v>
      </c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3"/>
      <c r="CH32" s="111">
        <v>2</v>
      </c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3"/>
    </row>
    <row r="33" spans="1:102" ht="45" customHeight="1">
      <c r="A33" s="24"/>
      <c r="B33" s="109" t="s">
        <v>90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10"/>
      <c r="AG33" s="114" t="s">
        <v>40</v>
      </c>
      <c r="AH33" s="115"/>
      <c r="AI33" s="115"/>
      <c r="AJ33" s="115"/>
      <c r="AK33" s="115"/>
      <c r="AL33" s="115"/>
      <c r="AM33" s="115"/>
      <c r="AN33" s="115"/>
      <c r="AO33" s="115"/>
      <c r="AP33" s="115"/>
      <c r="AQ33" s="116"/>
      <c r="AR33" s="114" t="s">
        <v>40</v>
      </c>
      <c r="AS33" s="115"/>
      <c r="AT33" s="115"/>
      <c r="AU33" s="115"/>
      <c r="AV33" s="115"/>
      <c r="AW33" s="115"/>
      <c r="AX33" s="115"/>
      <c r="AY33" s="115"/>
      <c r="AZ33" s="115"/>
      <c r="BA33" s="115"/>
      <c r="BB33" s="116"/>
      <c r="BC33" s="111" t="s">
        <v>40</v>
      </c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3"/>
      <c r="BQ33" s="111" t="s">
        <v>40</v>
      </c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3"/>
      <c r="CH33" s="111">
        <v>2</v>
      </c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3"/>
    </row>
    <row r="34" s="26" customFormat="1" ht="15"/>
    <row r="35" spans="1:100" s="1" customFormat="1" ht="15.75">
      <c r="A35" s="66" t="s">
        <v>305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 t="s">
        <v>306</v>
      </c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</row>
    <row r="36" spans="1:102" s="3" customFormat="1" ht="13.5" customHeight="1">
      <c r="A36" s="65" t="s">
        <v>11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 t="s">
        <v>12</v>
      </c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 t="s">
        <v>13</v>
      </c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</row>
    <row r="37" spans="1:27" ht="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5" ht="9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102" s="7" customFormat="1" ht="27.75" customHeight="1">
      <c r="A39" s="104" t="s">
        <v>89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</row>
    <row r="40" ht="3" customHeight="1"/>
  </sheetData>
  <sheetProtection/>
  <mergeCells count="161">
    <mergeCell ref="A39:CX39"/>
    <mergeCell ref="BW36:CX36"/>
    <mergeCell ref="A36:AK36"/>
    <mergeCell ref="AL36:BV36"/>
    <mergeCell ref="A35:AJ35"/>
    <mergeCell ref="AK35:BT35"/>
    <mergeCell ref="BU35:CV35"/>
    <mergeCell ref="B31:AF31"/>
    <mergeCell ref="B32:AF32"/>
    <mergeCell ref="B33:AF33"/>
    <mergeCell ref="BQ32:CG32"/>
    <mergeCell ref="CH32:CX32"/>
    <mergeCell ref="AG33:AQ33"/>
    <mergeCell ref="AR33:BB33"/>
    <mergeCell ref="BC33:BP33"/>
    <mergeCell ref="BQ33:CG33"/>
    <mergeCell ref="CH33:CX33"/>
    <mergeCell ref="AG32:AQ32"/>
    <mergeCell ref="AR32:BB32"/>
    <mergeCell ref="BC32:BP32"/>
    <mergeCell ref="BQ30:CG30"/>
    <mergeCell ref="CH30:CX30"/>
    <mergeCell ref="AG31:AQ31"/>
    <mergeCell ref="AR31:BB31"/>
    <mergeCell ref="BC31:BP31"/>
    <mergeCell ref="BQ31:CG31"/>
    <mergeCell ref="CH31:CX31"/>
    <mergeCell ref="B30:AF30"/>
    <mergeCell ref="AG30:AQ30"/>
    <mergeCell ref="AR30:BB30"/>
    <mergeCell ref="BC30:BP30"/>
    <mergeCell ref="BQ29:CG29"/>
    <mergeCell ref="CH29:CX29"/>
    <mergeCell ref="BQ28:CG28"/>
    <mergeCell ref="CH28:CX28"/>
    <mergeCell ref="B28:AF28"/>
    <mergeCell ref="AG28:AQ28"/>
    <mergeCell ref="B29:AF29"/>
    <mergeCell ref="AG29:AQ29"/>
    <mergeCell ref="AR29:BB29"/>
    <mergeCell ref="BC29:BP29"/>
    <mergeCell ref="AR28:BB28"/>
    <mergeCell ref="BC28:BP28"/>
    <mergeCell ref="B27:AF27"/>
    <mergeCell ref="AG27:AQ27"/>
    <mergeCell ref="AR27:BB27"/>
    <mergeCell ref="BC27:BP27"/>
    <mergeCell ref="BQ25:CG25"/>
    <mergeCell ref="CH25:CX25"/>
    <mergeCell ref="BQ26:CG26"/>
    <mergeCell ref="CH26:CX26"/>
    <mergeCell ref="BQ27:CG27"/>
    <mergeCell ref="CH27:CX27"/>
    <mergeCell ref="A10:AF10"/>
    <mergeCell ref="AG10:AQ10"/>
    <mergeCell ref="AR10:BB10"/>
    <mergeCell ref="B13:AF13"/>
    <mergeCell ref="AG13:AQ13"/>
    <mergeCell ref="AR13:BB13"/>
    <mergeCell ref="BC13:BP13"/>
    <mergeCell ref="BQ13:CG13"/>
    <mergeCell ref="AG16:AQ16"/>
    <mergeCell ref="AR16:BB16"/>
    <mergeCell ref="B16:AF16"/>
    <mergeCell ref="BC12:BP12"/>
    <mergeCell ref="BQ12:CG12"/>
    <mergeCell ref="B24:AF24"/>
    <mergeCell ref="AG24:AQ24"/>
    <mergeCell ref="BQ24:CG24"/>
    <mergeCell ref="B25:AF25"/>
    <mergeCell ref="AG25:AQ25"/>
    <mergeCell ref="AR25:BB25"/>
    <mergeCell ref="BC25:BP25"/>
    <mergeCell ref="B17:AF17"/>
    <mergeCell ref="AG17:AQ17"/>
    <mergeCell ref="AR17:BB17"/>
    <mergeCell ref="BC17:BP17"/>
    <mergeCell ref="BQ17:CG17"/>
    <mergeCell ref="I5:CP5"/>
    <mergeCell ref="I6:CP6"/>
    <mergeCell ref="BQ15:CG15"/>
    <mergeCell ref="CH15:CX15"/>
    <mergeCell ref="B14:AF14"/>
    <mergeCell ref="AG14:AQ14"/>
    <mergeCell ref="AR14:BB14"/>
    <mergeCell ref="BC14:BP14"/>
    <mergeCell ref="CH11:CX11"/>
    <mergeCell ref="B12:AF12"/>
    <mergeCell ref="BQ14:CG14"/>
    <mergeCell ref="CH14:CX14"/>
    <mergeCell ref="BQ8:CG9"/>
    <mergeCell ref="AG8:BB8"/>
    <mergeCell ref="BC8:BP9"/>
    <mergeCell ref="AG9:AQ9"/>
    <mergeCell ref="AR9:BB9"/>
    <mergeCell ref="AG12:AQ12"/>
    <mergeCell ref="AR12:BB12"/>
    <mergeCell ref="CH8:CX9"/>
    <mergeCell ref="BC10:BP10"/>
    <mergeCell ref="BQ10:CG10"/>
    <mergeCell ref="CH10:CX10"/>
    <mergeCell ref="CH12:CX12"/>
    <mergeCell ref="CH20:CX20"/>
    <mergeCell ref="BC21:BP21"/>
    <mergeCell ref="BQ21:CG21"/>
    <mergeCell ref="CH21:CX21"/>
    <mergeCell ref="AR24:BB24"/>
    <mergeCell ref="BC24:BP24"/>
    <mergeCell ref="CH13:CX13"/>
    <mergeCell ref="B15:AF15"/>
    <mergeCell ref="AG15:AQ15"/>
    <mergeCell ref="AR15:BB15"/>
    <mergeCell ref="BC15:BP15"/>
    <mergeCell ref="AG18:AQ18"/>
    <mergeCell ref="B19:AF19"/>
    <mergeCell ref="AG19:AQ19"/>
    <mergeCell ref="AR19:BB19"/>
    <mergeCell ref="BC19:BP19"/>
    <mergeCell ref="BC18:BP18"/>
    <mergeCell ref="BQ18:CG18"/>
    <mergeCell ref="CH18:CX18"/>
    <mergeCell ref="B26:AF26"/>
    <mergeCell ref="AG26:AQ26"/>
    <mergeCell ref="AR26:BB26"/>
    <mergeCell ref="BC26:BP26"/>
    <mergeCell ref="B21:AF21"/>
    <mergeCell ref="AG21:AQ21"/>
    <mergeCell ref="AR21:BB21"/>
    <mergeCell ref="AR18:BB18"/>
    <mergeCell ref="CH24:CX24"/>
    <mergeCell ref="BQ22:CG22"/>
    <mergeCell ref="CH22:CX22"/>
    <mergeCell ref="B20:AF20"/>
    <mergeCell ref="AG20:AQ20"/>
    <mergeCell ref="AR20:BB20"/>
    <mergeCell ref="BC20:BP20"/>
    <mergeCell ref="BQ20:CG20"/>
    <mergeCell ref="A3:CX3"/>
    <mergeCell ref="B23:AF23"/>
    <mergeCell ref="AG23:AQ23"/>
    <mergeCell ref="AR23:BB23"/>
    <mergeCell ref="BC23:BP23"/>
    <mergeCell ref="BQ23:CG23"/>
    <mergeCell ref="CH23:CX23"/>
    <mergeCell ref="BQ11:CG11"/>
    <mergeCell ref="B22:AF22"/>
    <mergeCell ref="AG22:AQ22"/>
    <mergeCell ref="A8:AF9"/>
    <mergeCell ref="B11:AF11"/>
    <mergeCell ref="AG11:AQ11"/>
    <mergeCell ref="AR11:BB11"/>
    <mergeCell ref="BC11:BP11"/>
    <mergeCell ref="AR22:BB22"/>
    <mergeCell ref="BC22:BP22"/>
    <mergeCell ref="CH17:CX17"/>
    <mergeCell ref="BQ16:CG16"/>
    <mergeCell ref="CH16:CX16"/>
    <mergeCell ref="BC16:BP16"/>
    <mergeCell ref="BQ19:CG19"/>
    <mergeCell ref="CH19:CX19"/>
    <mergeCell ref="B18:AF18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X58"/>
  <sheetViews>
    <sheetView view="pageBreakPreview" zoomScale="190" zoomScaleSheetLayoutView="190" zoomScalePageLayoutView="0" workbookViewId="0" topLeftCell="A44">
      <selection activeCell="FW21" sqref="FW21"/>
    </sheetView>
  </sheetViews>
  <sheetFormatPr defaultColWidth="0.875" defaultRowHeight="12.75"/>
  <cols>
    <col min="1" max="16384" width="0.875" style="4" customWidth="1"/>
  </cols>
  <sheetData>
    <row r="1" s="7" customFormat="1" ht="12.75" customHeight="1">
      <c r="CX1" s="39" t="s">
        <v>146</v>
      </c>
    </row>
    <row r="2" s="7" customFormat="1" ht="12">
      <c r="CX2" s="39" t="s">
        <v>145</v>
      </c>
    </row>
    <row r="3" ht="15" customHeight="1"/>
    <row r="4" s="1" customFormat="1" ht="15" customHeight="1">
      <c r="CX4" s="2" t="s">
        <v>5</v>
      </c>
    </row>
    <row r="5" s="1" customFormat="1" ht="15" customHeight="1"/>
    <row r="6" spans="1:102" s="1" customFormat="1" ht="68.25" customHeight="1">
      <c r="A6" s="75" t="s">
        <v>144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</row>
    <row r="7" s="1" customFormat="1" ht="15" customHeight="1"/>
    <row r="8" spans="9:94" s="1" customFormat="1" ht="15" customHeight="1">
      <c r="I8" s="66" t="s">
        <v>325</v>
      </c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</row>
    <row r="9" spans="9:102" s="1" customFormat="1" ht="15.75">
      <c r="I9" s="123" t="s">
        <v>71</v>
      </c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3"/>
      <c r="CR9" s="3"/>
      <c r="CS9" s="3"/>
      <c r="CT9" s="3"/>
      <c r="CU9" s="3"/>
      <c r="CV9" s="3"/>
      <c r="CW9" s="3"/>
      <c r="CX9" s="3"/>
    </row>
    <row r="11" spans="1:102" s="38" customFormat="1" ht="15">
      <c r="A11" s="70" t="s">
        <v>35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2"/>
      <c r="AV11" s="70" t="s">
        <v>32</v>
      </c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2"/>
    </row>
    <row r="12" spans="1:102" s="38" customFormat="1" ht="48" customHeight="1">
      <c r="A12" s="97" t="s">
        <v>143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9"/>
      <c r="AV12" s="135" t="s">
        <v>304</v>
      </c>
      <c r="AW12" s="136"/>
      <c r="AX12" s="136"/>
      <c r="AY12" s="136"/>
      <c r="AZ12" s="136"/>
      <c r="BA12" s="136"/>
      <c r="BB12" s="136"/>
      <c r="BC12" s="136"/>
      <c r="BD12" s="136"/>
      <c r="BE12" s="136"/>
      <c r="BF12" s="137"/>
      <c r="BG12" s="135" t="s">
        <v>319</v>
      </c>
      <c r="BH12" s="136"/>
      <c r="BI12" s="136"/>
      <c r="BJ12" s="136"/>
      <c r="BK12" s="136"/>
      <c r="BL12" s="136"/>
      <c r="BM12" s="136"/>
      <c r="BN12" s="136"/>
      <c r="BO12" s="136"/>
      <c r="BP12" s="136"/>
      <c r="BQ12" s="137"/>
      <c r="BR12" s="135" t="s">
        <v>320</v>
      </c>
      <c r="BS12" s="136"/>
      <c r="BT12" s="136"/>
      <c r="BU12" s="136"/>
      <c r="BV12" s="136"/>
      <c r="BW12" s="136"/>
      <c r="BX12" s="136"/>
      <c r="BY12" s="136"/>
      <c r="BZ12" s="136"/>
      <c r="CA12" s="136"/>
      <c r="CB12" s="137"/>
      <c r="CC12" s="135" t="s">
        <v>321</v>
      </c>
      <c r="CD12" s="136"/>
      <c r="CE12" s="136"/>
      <c r="CF12" s="136"/>
      <c r="CG12" s="136"/>
      <c r="CH12" s="136"/>
      <c r="CI12" s="136"/>
      <c r="CJ12" s="136"/>
      <c r="CK12" s="136"/>
      <c r="CL12" s="136"/>
      <c r="CM12" s="137"/>
      <c r="CN12" s="135" t="s">
        <v>322</v>
      </c>
      <c r="CO12" s="136"/>
      <c r="CP12" s="136"/>
      <c r="CQ12" s="136"/>
      <c r="CR12" s="136"/>
      <c r="CS12" s="136"/>
      <c r="CT12" s="136"/>
      <c r="CU12" s="136"/>
      <c r="CV12" s="136"/>
      <c r="CW12" s="136"/>
      <c r="CX12" s="137"/>
    </row>
    <row r="13" spans="1:102" s="5" customFormat="1" ht="15.75" customHeight="1">
      <c r="A13" s="36"/>
      <c r="B13" s="130" t="s">
        <v>142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1"/>
      <c r="AV13" s="132">
        <v>2</v>
      </c>
      <c r="AW13" s="133"/>
      <c r="AX13" s="133"/>
      <c r="AY13" s="133"/>
      <c r="AZ13" s="133"/>
      <c r="BA13" s="133"/>
      <c r="BB13" s="133"/>
      <c r="BC13" s="133"/>
      <c r="BD13" s="133"/>
      <c r="BE13" s="133"/>
      <c r="BF13" s="134"/>
      <c r="BG13" s="132"/>
      <c r="BH13" s="133"/>
      <c r="BI13" s="133"/>
      <c r="BJ13" s="133"/>
      <c r="BK13" s="133"/>
      <c r="BL13" s="133"/>
      <c r="BM13" s="133"/>
      <c r="BN13" s="133"/>
      <c r="BO13" s="133"/>
      <c r="BP13" s="133"/>
      <c r="BQ13" s="134"/>
      <c r="BR13" s="100"/>
      <c r="BS13" s="101"/>
      <c r="BT13" s="101"/>
      <c r="BU13" s="101"/>
      <c r="BV13" s="101"/>
      <c r="BW13" s="101"/>
      <c r="BX13" s="101"/>
      <c r="BY13" s="101"/>
      <c r="BZ13" s="101"/>
      <c r="CA13" s="101"/>
      <c r="CB13" s="102"/>
      <c r="CC13" s="100"/>
      <c r="CD13" s="101"/>
      <c r="CE13" s="101"/>
      <c r="CF13" s="101"/>
      <c r="CG13" s="101"/>
      <c r="CH13" s="101"/>
      <c r="CI13" s="101"/>
      <c r="CJ13" s="101"/>
      <c r="CK13" s="101"/>
      <c r="CL13" s="101"/>
      <c r="CM13" s="102"/>
      <c r="CN13" s="100"/>
      <c r="CO13" s="101"/>
      <c r="CP13" s="101"/>
      <c r="CQ13" s="101"/>
      <c r="CR13" s="101"/>
      <c r="CS13" s="101"/>
      <c r="CT13" s="101"/>
      <c r="CU13" s="101"/>
      <c r="CV13" s="101"/>
      <c r="CW13" s="101"/>
      <c r="CX13" s="102"/>
    </row>
    <row r="14" spans="1:102" s="5" customFormat="1" ht="15.75" customHeight="1">
      <c r="A14" s="37"/>
      <c r="B14" s="130" t="s">
        <v>134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1"/>
      <c r="AV14" s="132">
        <v>2</v>
      </c>
      <c r="AW14" s="133"/>
      <c r="AX14" s="133"/>
      <c r="AY14" s="133"/>
      <c r="AZ14" s="133"/>
      <c r="BA14" s="133"/>
      <c r="BB14" s="133"/>
      <c r="BC14" s="133"/>
      <c r="BD14" s="133"/>
      <c r="BE14" s="133"/>
      <c r="BF14" s="134"/>
      <c r="BG14" s="132">
        <v>2</v>
      </c>
      <c r="BH14" s="133"/>
      <c r="BI14" s="133"/>
      <c r="BJ14" s="133"/>
      <c r="BK14" s="133"/>
      <c r="BL14" s="133"/>
      <c r="BM14" s="133"/>
      <c r="BN14" s="133"/>
      <c r="BO14" s="133"/>
      <c r="BP14" s="133"/>
      <c r="BQ14" s="134"/>
      <c r="BR14" s="100">
        <v>2</v>
      </c>
      <c r="BS14" s="101"/>
      <c r="BT14" s="101"/>
      <c r="BU14" s="101"/>
      <c r="BV14" s="101"/>
      <c r="BW14" s="101"/>
      <c r="BX14" s="101"/>
      <c r="BY14" s="101"/>
      <c r="BZ14" s="101"/>
      <c r="CA14" s="101"/>
      <c r="CB14" s="102"/>
      <c r="CC14" s="100">
        <v>2</v>
      </c>
      <c r="CD14" s="101"/>
      <c r="CE14" s="101"/>
      <c r="CF14" s="101"/>
      <c r="CG14" s="101"/>
      <c r="CH14" s="101"/>
      <c r="CI14" s="101"/>
      <c r="CJ14" s="101"/>
      <c r="CK14" s="101"/>
      <c r="CL14" s="101"/>
      <c r="CM14" s="102"/>
      <c r="CN14" s="100">
        <v>2</v>
      </c>
      <c r="CO14" s="101"/>
      <c r="CP14" s="101"/>
      <c r="CQ14" s="101"/>
      <c r="CR14" s="101"/>
      <c r="CS14" s="101"/>
      <c r="CT14" s="101"/>
      <c r="CU14" s="101"/>
      <c r="CV14" s="101"/>
      <c r="CW14" s="101"/>
      <c r="CX14" s="102"/>
    </row>
    <row r="15" spans="1:102" s="5" customFormat="1" ht="15.75" customHeight="1">
      <c r="A15" s="36"/>
      <c r="B15" s="130" t="s">
        <v>133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1"/>
      <c r="AV15" s="132">
        <v>1</v>
      </c>
      <c r="AW15" s="133"/>
      <c r="AX15" s="133"/>
      <c r="AY15" s="133"/>
      <c r="AZ15" s="133"/>
      <c r="BA15" s="133"/>
      <c r="BB15" s="133"/>
      <c r="BC15" s="133"/>
      <c r="BD15" s="133"/>
      <c r="BE15" s="133"/>
      <c r="BF15" s="134"/>
      <c r="BG15" s="132">
        <v>1</v>
      </c>
      <c r="BH15" s="133"/>
      <c r="BI15" s="133"/>
      <c r="BJ15" s="133"/>
      <c r="BK15" s="133"/>
      <c r="BL15" s="133"/>
      <c r="BM15" s="133"/>
      <c r="BN15" s="133"/>
      <c r="BO15" s="133"/>
      <c r="BP15" s="133"/>
      <c r="BQ15" s="134"/>
      <c r="BR15" s="100">
        <v>1</v>
      </c>
      <c r="BS15" s="101"/>
      <c r="BT15" s="101"/>
      <c r="BU15" s="101"/>
      <c r="BV15" s="101"/>
      <c r="BW15" s="101"/>
      <c r="BX15" s="101"/>
      <c r="BY15" s="101"/>
      <c r="BZ15" s="101"/>
      <c r="CA15" s="101"/>
      <c r="CB15" s="102"/>
      <c r="CC15" s="100">
        <v>1</v>
      </c>
      <c r="CD15" s="101"/>
      <c r="CE15" s="101"/>
      <c r="CF15" s="101"/>
      <c r="CG15" s="101"/>
      <c r="CH15" s="101"/>
      <c r="CI15" s="101"/>
      <c r="CJ15" s="101"/>
      <c r="CK15" s="101"/>
      <c r="CL15" s="101"/>
      <c r="CM15" s="102"/>
      <c r="CN15" s="100">
        <v>1</v>
      </c>
      <c r="CO15" s="101"/>
      <c r="CP15" s="101"/>
      <c r="CQ15" s="101"/>
      <c r="CR15" s="101"/>
      <c r="CS15" s="101"/>
      <c r="CT15" s="101"/>
      <c r="CU15" s="101"/>
      <c r="CV15" s="101"/>
      <c r="CW15" s="101"/>
      <c r="CX15" s="102"/>
    </row>
    <row r="16" spans="1:102" s="5" customFormat="1" ht="15.75" customHeight="1">
      <c r="A16" s="36"/>
      <c r="B16" s="130" t="s">
        <v>132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1"/>
      <c r="AV16" s="132">
        <v>1</v>
      </c>
      <c r="AW16" s="133"/>
      <c r="AX16" s="133"/>
      <c r="AY16" s="133"/>
      <c r="AZ16" s="133"/>
      <c r="BA16" s="133"/>
      <c r="BB16" s="133"/>
      <c r="BC16" s="133"/>
      <c r="BD16" s="133"/>
      <c r="BE16" s="133"/>
      <c r="BF16" s="134"/>
      <c r="BG16" s="132">
        <v>1</v>
      </c>
      <c r="BH16" s="133"/>
      <c r="BI16" s="133"/>
      <c r="BJ16" s="133"/>
      <c r="BK16" s="133"/>
      <c r="BL16" s="133"/>
      <c r="BM16" s="133"/>
      <c r="BN16" s="133"/>
      <c r="BO16" s="133"/>
      <c r="BP16" s="133"/>
      <c r="BQ16" s="134"/>
      <c r="BR16" s="100">
        <v>1</v>
      </c>
      <c r="BS16" s="101"/>
      <c r="BT16" s="101"/>
      <c r="BU16" s="101"/>
      <c r="BV16" s="101"/>
      <c r="BW16" s="101"/>
      <c r="BX16" s="101"/>
      <c r="BY16" s="101"/>
      <c r="BZ16" s="101"/>
      <c r="CA16" s="101"/>
      <c r="CB16" s="102"/>
      <c r="CC16" s="100">
        <v>1</v>
      </c>
      <c r="CD16" s="101"/>
      <c r="CE16" s="101"/>
      <c r="CF16" s="101"/>
      <c r="CG16" s="101"/>
      <c r="CH16" s="101"/>
      <c r="CI16" s="101"/>
      <c r="CJ16" s="101"/>
      <c r="CK16" s="101"/>
      <c r="CL16" s="101"/>
      <c r="CM16" s="102"/>
      <c r="CN16" s="100">
        <v>1</v>
      </c>
      <c r="CO16" s="101"/>
      <c r="CP16" s="101"/>
      <c r="CQ16" s="101"/>
      <c r="CR16" s="101"/>
      <c r="CS16" s="101"/>
      <c r="CT16" s="101"/>
      <c r="CU16" s="101"/>
      <c r="CV16" s="101"/>
      <c r="CW16" s="101"/>
      <c r="CX16" s="102"/>
    </row>
    <row r="17" spans="1:102" s="5" customFormat="1" ht="15.75" customHeight="1">
      <c r="A17" s="36"/>
      <c r="B17" s="130" t="s">
        <v>141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1"/>
      <c r="AV17" s="132">
        <v>2</v>
      </c>
      <c r="AW17" s="133"/>
      <c r="AX17" s="133"/>
      <c r="AY17" s="133"/>
      <c r="AZ17" s="133"/>
      <c r="BA17" s="133"/>
      <c r="BB17" s="133"/>
      <c r="BC17" s="133"/>
      <c r="BD17" s="133"/>
      <c r="BE17" s="133"/>
      <c r="BF17" s="134"/>
      <c r="BG17" s="132">
        <v>2</v>
      </c>
      <c r="BH17" s="133"/>
      <c r="BI17" s="133"/>
      <c r="BJ17" s="133"/>
      <c r="BK17" s="133"/>
      <c r="BL17" s="133"/>
      <c r="BM17" s="133"/>
      <c r="BN17" s="133"/>
      <c r="BO17" s="133"/>
      <c r="BP17" s="133"/>
      <c r="BQ17" s="134"/>
      <c r="BR17" s="100">
        <v>2</v>
      </c>
      <c r="BS17" s="101"/>
      <c r="BT17" s="101"/>
      <c r="BU17" s="101"/>
      <c r="BV17" s="101"/>
      <c r="BW17" s="101"/>
      <c r="BX17" s="101"/>
      <c r="BY17" s="101"/>
      <c r="BZ17" s="101"/>
      <c r="CA17" s="101"/>
      <c r="CB17" s="102"/>
      <c r="CC17" s="100">
        <v>2</v>
      </c>
      <c r="CD17" s="101"/>
      <c r="CE17" s="101"/>
      <c r="CF17" s="101"/>
      <c r="CG17" s="101"/>
      <c r="CH17" s="101"/>
      <c r="CI17" s="101"/>
      <c r="CJ17" s="101"/>
      <c r="CK17" s="101"/>
      <c r="CL17" s="101"/>
      <c r="CM17" s="102"/>
      <c r="CN17" s="100">
        <v>2</v>
      </c>
      <c r="CO17" s="101"/>
      <c r="CP17" s="101"/>
      <c r="CQ17" s="101"/>
      <c r="CR17" s="101"/>
      <c r="CS17" s="101"/>
      <c r="CT17" s="101"/>
      <c r="CU17" s="101"/>
      <c r="CV17" s="101"/>
      <c r="CW17" s="101"/>
      <c r="CX17" s="102"/>
    </row>
    <row r="18" spans="1:102" s="5" customFormat="1" ht="15.75" customHeight="1">
      <c r="A18" s="36"/>
      <c r="B18" s="130" t="s">
        <v>140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1"/>
      <c r="AV18" s="132">
        <v>1</v>
      </c>
      <c r="AW18" s="133"/>
      <c r="AX18" s="133"/>
      <c r="AY18" s="133"/>
      <c r="AZ18" s="133"/>
      <c r="BA18" s="133"/>
      <c r="BB18" s="133"/>
      <c r="BC18" s="133"/>
      <c r="BD18" s="133"/>
      <c r="BE18" s="133"/>
      <c r="BF18" s="134"/>
      <c r="BG18" s="132">
        <v>1</v>
      </c>
      <c r="BH18" s="133"/>
      <c r="BI18" s="133"/>
      <c r="BJ18" s="133"/>
      <c r="BK18" s="133"/>
      <c r="BL18" s="133"/>
      <c r="BM18" s="133"/>
      <c r="BN18" s="133"/>
      <c r="BO18" s="133"/>
      <c r="BP18" s="133"/>
      <c r="BQ18" s="134"/>
      <c r="BR18" s="100">
        <v>1</v>
      </c>
      <c r="BS18" s="101"/>
      <c r="BT18" s="101"/>
      <c r="BU18" s="101"/>
      <c r="BV18" s="101"/>
      <c r="BW18" s="101"/>
      <c r="BX18" s="101"/>
      <c r="BY18" s="101"/>
      <c r="BZ18" s="101"/>
      <c r="CA18" s="101"/>
      <c r="CB18" s="102"/>
      <c r="CC18" s="100">
        <v>1</v>
      </c>
      <c r="CD18" s="101"/>
      <c r="CE18" s="101"/>
      <c r="CF18" s="101"/>
      <c r="CG18" s="101"/>
      <c r="CH18" s="101"/>
      <c r="CI18" s="101"/>
      <c r="CJ18" s="101"/>
      <c r="CK18" s="101"/>
      <c r="CL18" s="101"/>
      <c r="CM18" s="102"/>
      <c r="CN18" s="100">
        <v>1</v>
      </c>
      <c r="CO18" s="101"/>
      <c r="CP18" s="101"/>
      <c r="CQ18" s="101"/>
      <c r="CR18" s="101"/>
      <c r="CS18" s="101"/>
      <c r="CT18" s="101"/>
      <c r="CU18" s="101"/>
      <c r="CV18" s="101"/>
      <c r="CW18" s="101"/>
      <c r="CX18" s="102"/>
    </row>
    <row r="19" spans="1:102" s="5" customFormat="1" ht="15.75" customHeight="1">
      <c r="A19" s="36"/>
      <c r="B19" s="130" t="s">
        <v>127</v>
      </c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1"/>
      <c r="AV19" s="132">
        <v>1</v>
      </c>
      <c r="AW19" s="133"/>
      <c r="AX19" s="133"/>
      <c r="AY19" s="133"/>
      <c r="AZ19" s="133"/>
      <c r="BA19" s="133"/>
      <c r="BB19" s="133"/>
      <c r="BC19" s="133"/>
      <c r="BD19" s="133"/>
      <c r="BE19" s="133"/>
      <c r="BF19" s="134"/>
      <c r="BG19" s="132">
        <v>1</v>
      </c>
      <c r="BH19" s="133"/>
      <c r="BI19" s="133"/>
      <c r="BJ19" s="133"/>
      <c r="BK19" s="133"/>
      <c r="BL19" s="133"/>
      <c r="BM19" s="133"/>
      <c r="BN19" s="133"/>
      <c r="BO19" s="133"/>
      <c r="BP19" s="133"/>
      <c r="BQ19" s="134"/>
      <c r="BR19" s="100">
        <v>1</v>
      </c>
      <c r="BS19" s="101"/>
      <c r="BT19" s="101"/>
      <c r="BU19" s="101"/>
      <c r="BV19" s="101"/>
      <c r="BW19" s="101"/>
      <c r="BX19" s="101"/>
      <c r="BY19" s="101"/>
      <c r="BZ19" s="101"/>
      <c r="CA19" s="101"/>
      <c r="CB19" s="102"/>
      <c r="CC19" s="100">
        <v>1</v>
      </c>
      <c r="CD19" s="101"/>
      <c r="CE19" s="101"/>
      <c r="CF19" s="101"/>
      <c r="CG19" s="101"/>
      <c r="CH19" s="101"/>
      <c r="CI19" s="101"/>
      <c r="CJ19" s="101"/>
      <c r="CK19" s="101"/>
      <c r="CL19" s="101"/>
      <c r="CM19" s="102"/>
      <c r="CN19" s="100">
        <v>1</v>
      </c>
      <c r="CO19" s="101"/>
      <c r="CP19" s="101"/>
      <c r="CQ19" s="101"/>
      <c r="CR19" s="101"/>
      <c r="CS19" s="101"/>
      <c r="CT19" s="101"/>
      <c r="CU19" s="101"/>
      <c r="CV19" s="101"/>
      <c r="CW19" s="101"/>
      <c r="CX19" s="102"/>
    </row>
    <row r="20" spans="1:102" s="5" customFormat="1" ht="15.75" customHeight="1">
      <c r="A20" s="36"/>
      <c r="B20" s="130" t="s">
        <v>126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1"/>
      <c r="AV20" s="132">
        <v>0</v>
      </c>
      <c r="AW20" s="133"/>
      <c r="AX20" s="133"/>
      <c r="AY20" s="133"/>
      <c r="AZ20" s="133"/>
      <c r="BA20" s="133"/>
      <c r="BB20" s="133"/>
      <c r="BC20" s="133"/>
      <c r="BD20" s="133"/>
      <c r="BE20" s="133"/>
      <c r="BF20" s="134"/>
      <c r="BG20" s="132">
        <v>0</v>
      </c>
      <c r="BH20" s="133"/>
      <c r="BI20" s="133"/>
      <c r="BJ20" s="133"/>
      <c r="BK20" s="133"/>
      <c r="BL20" s="133"/>
      <c r="BM20" s="133"/>
      <c r="BN20" s="133"/>
      <c r="BO20" s="133"/>
      <c r="BP20" s="133"/>
      <c r="BQ20" s="134"/>
      <c r="BR20" s="100">
        <v>0</v>
      </c>
      <c r="BS20" s="101"/>
      <c r="BT20" s="101"/>
      <c r="BU20" s="101"/>
      <c r="BV20" s="101"/>
      <c r="BW20" s="101"/>
      <c r="BX20" s="101"/>
      <c r="BY20" s="101"/>
      <c r="BZ20" s="101"/>
      <c r="CA20" s="101"/>
      <c r="CB20" s="102"/>
      <c r="CC20" s="100">
        <v>0</v>
      </c>
      <c r="CD20" s="101"/>
      <c r="CE20" s="101"/>
      <c r="CF20" s="101"/>
      <c r="CG20" s="101"/>
      <c r="CH20" s="101"/>
      <c r="CI20" s="101"/>
      <c r="CJ20" s="101"/>
      <c r="CK20" s="101"/>
      <c r="CL20" s="101"/>
      <c r="CM20" s="102"/>
      <c r="CN20" s="100">
        <v>0</v>
      </c>
      <c r="CO20" s="101"/>
      <c r="CP20" s="101"/>
      <c r="CQ20" s="101"/>
      <c r="CR20" s="101"/>
      <c r="CS20" s="101"/>
      <c r="CT20" s="101"/>
      <c r="CU20" s="101"/>
      <c r="CV20" s="101"/>
      <c r="CW20" s="101"/>
      <c r="CX20" s="102"/>
    </row>
    <row r="21" spans="1:102" s="5" customFormat="1" ht="15.75" customHeight="1">
      <c r="A21" s="36"/>
      <c r="B21" s="130" t="s">
        <v>125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1"/>
      <c r="AV21" s="132">
        <v>0</v>
      </c>
      <c r="AW21" s="133"/>
      <c r="AX21" s="133"/>
      <c r="AY21" s="133"/>
      <c r="AZ21" s="133"/>
      <c r="BA21" s="133"/>
      <c r="BB21" s="133"/>
      <c r="BC21" s="133"/>
      <c r="BD21" s="133"/>
      <c r="BE21" s="133"/>
      <c r="BF21" s="134"/>
      <c r="BG21" s="132">
        <v>0</v>
      </c>
      <c r="BH21" s="133"/>
      <c r="BI21" s="133"/>
      <c r="BJ21" s="133"/>
      <c r="BK21" s="133"/>
      <c r="BL21" s="133"/>
      <c r="BM21" s="133"/>
      <c r="BN21" s="133"/>
      <c r="BO21" s="133"/>
      <c r="BP21" s="133"/>
      <c r="BQ21" s="134"/>
      <c r="BR21" s="100">
        <v>0</v>
      </c>
      <c r="BS21" s="101"/>
      <c r="BT21" s="101"/>
      <c r="BU21" s="101"/>
      <c r="BV21" s="101"/>
      <c r="BW21" s="101"/>
      <c r="BX21" s="101"/>
      <c r="BY21" s="101"/>
      <c r="BZ21" s="101"/>
      <c r="CA21" s="101"/>
      <c r="CB21" s="102"/>
      <c r="CC21" s="100">
        <v>0</v>
      </c>
      <c r="CD21" s="101"/>
      <c r="CE21" s="101"/>
      <c r="CF21" s="101"/>
      <c r="CG21" s="101"/>
      <c r="CH21" s="101"/>
      <c r="CI21" s="101"/>
      <c r="CJ21" s="101"/>
      <c r="CK21" s="101"/>
      <c r="CL21" s="101"/>
      <c r="CM21" s="102"/>
      <c r="CN21" s="100">
        <v>0</v>
      </c>
      <c r="CO21" s="101"/>
      <c r="CP21" s="101"/>
      <c r="CQ21" s="101"/>
      <c r="CR21" s="101"/>
      <c r="CS21" s="101"/>
      <c r="CT21" s="101"/>
      <c r="CU21" s="101"/>
      <c r="CV21" s="101"/>
      <c r="CW21" s="101"/>
      <c r="CX21" s="102"/>
    </row>
    <row r="22" spans="1:102" s="5" customFormat="1" ht="15.75" customHeight="1">
      <c r="A22" s="36"/>
      <c r="B22" s="130" t="s">
        <v>139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1"/>
      <c r="AV22" s="132">
        <v>1</v>
      </c>
      <c r="AW22" s="133"/>
      <c r="AX22" s="133"/>
      <c r="AY22" s="133"/>
      <c r="AZ22" s="133"/>
      <c r="BA22" s="133"/>
      <c r="BB22" s="133"/>
      <c r="BC22" s="133"/>
      <c r="BD22" s="133"/>
      <c r="BE22" s="133"/>
      <c r="BF22" s="134"/>
      <c r="BG22" s="132">
        <v>1</v>
      </c>
      <c r="BH22" s="133"/>
      <c r="BI22" s="133"/>
      <c r="BJ22" s="133"/>
      <c r="BK22" s="133"/>
      <c r="BL22" s="133"/>
      <c r="BM22" s="133"/>
      <c r="BN22" s="133"/>
      <c r="BO22" s="133"/>
      <c r="BP22" s="133"/>
      <c r="BQ22" s="134"/>
      <c r="BR22" s="100">
        <v>1</v>
      </c>
      <c r="BS22" s="101"/>
      <c r="BT22" s="101"/>
      <c r="BU22" s="101"/>
      <c r="BV22" s="101"/>
      <c r="BW22" s="101"/>
      <c r="BX22" s="101"/>
      <c r="BY22" s="101"/>
      <c r="BZ22" s="101"/>
      <c r="CA22" s="101"/>
      <c r="CB22" s="102"/>
      <c r="CC22" s="100">
        <v>1</v>
      </c>
      <c r="CD22" s="101"/>
      <c r="CE22" s="101"/>
      <c r="CF22" s="101"/>
      <c r="CG22" s="101"/>
      <c r="CH22" s="101"/>
      <c r="CI22" s="101"/>
      <c r="CJ22" s="101"/>
      <c r="CK22" s="101"/>
      <c r="CL22" s="101"/>
      <c r="CM22" s="102"/>
      <c r="CN22" s="100">
        <v>1</v>
      </c>
      <c r="CO22" s="101"/>
      <c r="CP22" s="101"/>
      <c r="CQ22" s="101"/>
      <c r="CR22" s="101"/>
      <c r="CS22" s="101"/>
      <c r="CT22" s="101"/>
      <c r="CU22" s="101"/>
      <c r="CV22" s="101"/>
      <c r="CW22" s="101"/>
      <c r="CX22" s="102"/>
    </row>
    <row r="23" spans="1:102" s="5" customFormat="1" ht="15.75" customHeight="1">
      <c r="A23" s="36"/>
      <c r="B23" s="130" t="s">
        <v>138</v>
      </c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1"/>
      <c r="AV23" s="132">
        <v>1</v>
      </c>
      <c r="AW23" s="133"/>
      <c r="AX23" s="133"/>
      <c r="AY23" s="133"/>
      <c r="AZ23" s="133"/>
      <c r="BA23" s="133"/>
      <c r="BB23" s="133"/>
      <c r="BC23" s="133"/>
      <c r="BD23" s="133"/>
      <c r="BE23" s="133"/>
      <c r="BF23" s="134"/>
      <c r="BG23" s="132">
        <v>1</v>
      </c>
      <c r="BH23" s="133"/>
      <c r="BI23" s="133"/>
      <c r="BJ23" s="133"/>
      <c r="BK23" s="133"/>
      <c r="BL23" s="133"/>
      <c r="BM23" s="133"/>
      <c r="BN23" s="133"/>
      <c r="BO23" s="133"/>
      <c r="BP23" s="133"/>
      <c r="BQ23" s="134"/>
      <c r="BR23" s="100">
        <v>1</v>
      </c>
      <c r="BS23" s="101"/>
      <c r="BT23" s="101"/>
      <c r="BU23" s="101"/>
      <c r="BV23" s="101"/>
      <c r="BW23" s="101"/>
      <c r="BX23" s="101"/>
      <c r="BY23" s="101"/>
      <c r="BZ23" s="101"/>
      <c r="CA23" s="101"/>
      <c r="CB23" s="102"/>
      <c r="CC23" s="100">
        <v>1</v>
      </c>
      <c r="CD23" s="101"/>
      <c r="CE23" s="101"/>
      <c r="CF23" s="101"/>
      <c r="CG23" s="101"/>
      <c r="CH23" s="101"/>
      <c r="CI23" s="101"/>
      <c r="CJ23" s="101"/>
      <c r="CK23" s="101"/>
      <c r="CL23" s="101"/>
      <c r="CM23" s="102"/>
      <c r="CN23" s="100">
        <v>1</v>
      </c>
      <c r="CO23" s="101"/>
      <c r="CP23" s="101"/>
      <c r="CQ23" s="101"/>
      <c r="CR23" s="101"/>
      <c r="CS23" s="101"/>
      <c r="CT23" s="101"/>
      <c r="CU23" s="101"/>
      <c r="CV23" s="101"/>
      <c r="CW23" s="101"/>
      <c r="CX23" s="102"/>
    </row>
    <row r="24" spans="1:102" s="5" customFormat="1" ht="15.75" customHeight="1">
      <c r="A24" s="36"/>
      <c r="B24" s="130" t="s">
        <v>116</v>
      </c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1"/>
      <c r="AV24" s="132">
        <v>0</v>
      </c>
      <c r="AW24" s="133"/>
      <c r="AX24" s="133"/>
      <c r="AY24" s="133"/>
      <c r="AZ24" s="133"/>
      <c r="BA24" s="133"/>
      <c r="BB24" s="133"/>
      <c r="BC24" s="133"/>
      <c r="BD24" s="133"/>
      <c r="BE24" s="133"/>
      <c r="BF24" s="134"/>
      <c r="BG24" s="132">
        <v>0</v>
      </c>
      <c r="BH24" s="133"/>
      <c r="BI24" s="133"/>
      <c r="BJ24" s="133"/>
      <c r="BK24" s="133"/>
      <c r="BL24" s="133"/>
      <c r="BM24" s="133"/>
      <c r="BN24" s="133"/>
      <c r="BO24" s="133"/>
      <c r="BP24" s="133"/>
      <c r="BQ24" s="134"/>
      <c r="BR24" s="100">
        <v>0</v>
      </c>
      <c r="BS24" s="101"/>
      <c r="BT24" s="101"/>
      <c r="BU24" s="101"/>
      <c r="BV24" s="101"/>
      <c r="BW24" s="101"/>
      <c r="BX24" s="101"/>
      <c r="BY24" s="101"/>
      <c r="BZ24" s="101"/>
      <c r="CA24" s="101"/>
      <c r="CB24" s="102"/>
      <c r="CC24" s="100">
        <v>0</v>
      </c>
      <c r="CD24" s="101"/>
      <c r="CE24" s="101"/>
      <c r="CF24" s="101"/>
      <c r="CG24" s="101"/>
      <c r="CH24" s="101"/>
      <c r="CI24" s="101"/>
      <c r="CJ24" s="101"/>
      <c r="CK24" s="101"/>
      <c r="CL24" s="101"/>
      <c r="CM24" s="102"/>
      <c r="CN24" s="100">
        <v>0</v>
      </c>
      <c r="CO24" s="101"/>
      <c r="CP24" s="101"/>
      <c r="CQ24" s="101"/>
      <c r="CR24" s="101"/>
      <c r="CS24" s="101"/>
      <c r="CT24" s="101"/>
      <c r="CU24" s="101"/>
      <c r="CV24" s="101"/>
      <c r="CW24" s="101"/>
      <c r="CX24" s="102"/>
    </row>
    <row r="25" spans="1:102" s="5" customFormat="1" ht="15.75" customHeight="1">
      <c r="A25" s="36"/>
      <c r="B25" s="130" t="s">
        <v>137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1"/>
      <c r="AV25" s="132">
        <v>0</v>
      </c>
      <c r="AW25" s="133"/>
      <c r="AX25" s="133"/>
      <c r="AY25" s="133"/>
      <c r="AZ25" s="133"/>
      <c r="BA25" s="133"/>
      <c r="BB25" s="133"/>
      <c r="BC25" s="133"/>
      <c r="BD25" s="133"/>
      <c r="BE25" s="133"/>
      <c r="BF25" s="134"/>
      <c r="BG25" s="132">
        <v>0</v>
      </c>
      <c r="BH25" s="133"/>
      <c r="BI25" s="133"/>
      <c r="BJ25" s="133"/>
      <c r="BK25" s="133"/>
      <c r="BL25" s="133"/>
      <c r="BM25" s="133"/>
      <c r="BN25" s="133"/>
      <c r="BO25" s="133"/>
      <c r="BP25" s="133"/>
      <c r="BQ25" s="134"/>
      <c r="BR25" s="100">
        <v>0</v>
      </c>
      <c r="BS25" s="101"/>
      <c r="BT25" s="101"/>
      <c r="BU25" s="101"/>
      <c r="BV25" s="101"/>
      <c r="BW25" s="101"/>
      <c r="BX25" s="101"/>
      <c r="BY25" s="101"/>
      <c r="BZ25" s="101"/>
      <c r="CA25" s="101"/>
      <c r="CB25" s="102"/>
      <c r="CC25" s="100">
        <v>0</v>
      </c>
      <c r="CD25" s="101"/>
      <c r="CE25" s="101"/>
      <c r="CF25" s="101"/>
      <c r="CG25" s="101"/>
      <c r="CH25" s="101"/>
      <c r="CI25" s="101"/>
      <c r="CJ25" s="101"/>
      <c r="CK25" s="101"/>
      <c r="CL25" s="101"/>
      <c r="CM25" s="102"/>
      <c r="CN25" s="100">
        <v>0</v>
      </c>
      <c r="CO25" s="101"/>
      <c r="CP25" s="101"/>
      <c r="CQ25" s="101"/>
      <c r="CR25" s="101"/>
      <c r="CS25" s="101"/>
      <c r="CT25" s="101"/>
      <c r="CU25" s="101"/>
      <c r="CV25" s="101"/>
      <c r="CW25" s="101"/>
      <c r="CX25" s="102"/>
    </row>
    <row r="26" spans="1:102" s="5" customFormat="1" ht="15.75" customHeight="1">
      <c r="A26" s="36"/>
      <c r="B26" s="130" t="s">
        <v>136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1"/>
      <c r="AV26" s="132">
        <v>0</v>
      </c>
      <c r="AW26" s="133"/>
      <c r="AX26" s="133"/>
      <c r="AY26" s="133"/>
      <c r="AZ26" s="133"/>
      <c r="BA26" s="133"/>
      <c r="BB26" s="133"/>
      <c r="BC26" s="133"/>
      <c r="BD26" s="133"/>
      <c r="BE26" s="133"/>
      <c r="BF26" s="134"/>
      <c r="BG26" s="132">
        <v>0</v>
      </c>
      <c r="BH26" s="133"/>
      <c r="BI26" s="133"/>
      <c r="BJ26" s="133"/>
      <c r="BK26" s="133"/>
      <c r="BL26" s="133"/>
      <c r="BM26" s="133"/>
      <c r="BN26" s="133"/>
      <c r="BO26" s="133"/>
      <c r="BP26" s="133"/>
      <c r="BQ26" s="134"/>
      <c r="BR26" s="100">
        <v>0</v>
      </c>
      <c r="BS26" s="101"/>
      <c r="BT26" s="101"/>
      <c r="BU26" s="101"/>
      <c r="BV26" s="101"/>
      <c r="BW26" s="101"/>
      <c r="BX26" s="101"/>
      <c r="BY26" s="101"/>
      <c r="BZ26" s="101"/>
      <c r="CA26" s="101"/>
      <c r="CB26" s="102"/>
      <c r="CC26" s="100">
        <v>0</v>
      </c>
      <c r="CD26" s="101"/>
      <c r="CE26" s="101"/>
      <c r="CF26" s="101"/>
      <c r="CG26" s="101"/>
      <c r="CH26" s="101"/>
      <c r="CI26" s="101"/>
      <c r="CJ26" s="101"/>
      <c r="CK26" s="101"/>
      <c r="CL26" s="101"/>
      <c r="CM26" s="102"/>
      <c r="CN26" s="100">
        <v>0</v>
      </c>
      <c r="CO26" s="101"/>
      <c r="CP26" s="101"/>
      <c r="CQ26" s="101"/>
      <c r="CR26" s="101"/>
      <c r="CS26" s="101"/>
      <c r="CT26" s="101"/>
      <c r="CU26" s="101"/>
      <c r="CV26" s="101"/>
      <c r="CW26" s="101"/>
      <c r="CX26" s="102"/>
    </row>
    <row r="27" spans="1:102" s="5" customFormat="1" ht="15.75" customHeight="1">
      <c r="A27" s="36"/>
      <c r="B27" s="130" t="s">
        <v>135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1"/>
      <c r="AV27" s="132">
        <v>0.425</v>
      </c>
      <c r="AW27" s="133"/>
      <c r="AX27" s="133"/>
      <c r="AY27" s="133"/>
      <c r="AZ27" s="133"/>
      <c r="BA27" s="133"/>
      <c r="BB27" s="133"/>
      <c r="BC27" s="133"/>
      <c r="BD27" s="133"/>
      <c r="BE27" s="133"/>
      <c r="BF27" s="134"/>
      <c r="BG27" s="132"/>
      <c r="BH27" s="133"/>
      <c r="BI27" s="133"/>
      <c r="BJ27" s="133"/>
      <c r="BK27" s="133"/>
      <c r="BL27" s="133"/>
      <c r="BM27" s="133"/>
      <c r="BN27" s="133"/>
      <c r="BO27" s="133"/>
      <c r="BP27" s="133"/>
      <c r="BQ27" s="134"/>
      <c r="BR27" s="100"/>
      <c r="BS27" s="101"/>
      <c r="BT27" s="101"/>
      <c r="BU27" s="101"/>
      <c r="BV27" s="101"/>
      <c r="BW27" s="101"/>
      <c r="BX27" s="101"/>
      <c r="BY27" s="101"/>
      <c r="BZ27" s="101"/>
      <c r="CA27" s="101"/>
      <c r="CB27" s="102"/>
      <c r="CC27" s="100"/>
      <c r="CD27" s="101"/>
      <c r="CE27" s="101"/>
      <c r="CF27" s="101"/>
      <c r="CG27" s="101"/>
      <c r="CH27" s="101"/>
      <c r="CI27" s="101"/>
      <c r="CJ27" s="101"/>
      <c r="CK27" s="101"/>
      <c r="CL27" s="101"/>
      <c r="CM27" s="102"/>
      <c r="CN27" s="100"/>
      <c r="CO27" s="101"/>
      <c r="CP27" s="101"/>
      <c r="CQ27" s="101"/>
      <c r="CR27" s="101"/>
      <c r="CS27" s="101"/>
      <c r="CT27" s="101"/>
      <c r="CU27" s="101"/>
      <c r="CV27" s="101"/>
      <c r="CW27" s="101"/>
      <c r="CX27" s="102"/>
    </row>
    <row r="28" spans="1:102" s="5" customFormat="1" ht="15.75" customHeight="1">
      <c r="A28" s="36"/>
      <c r="B28" s="130" t="s">
        <v>134</v>
      </c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1"/>
      <c r="AV28" s="132">
        <v>30</v>
      </c>
      <c r="AW28" s="133"/>
      <c r="AX28" s="133"/>
      <c r="AY28" s="133"/>
      <c r="AZ28" s="133"/>
      <c r="BA28" s="133"/>
      <c r="BB28" s="133"/>
      <c r="BC28" s="133"/>
      <c r="BD28" s="133"/>
      <c r="BE28" s="133"/>
      <c r="BF28" s="134"/>
      <c r="BG28" s="132">
        <f>AV28*0.985</f>
        <v>29.55</v>
      </c>
      <c r="BH28" s="133"/>
      <c r="BI28" s="133"/>
      <c r="BJ28" s="133"/>
      <c r="BK28" s="133"/>
      <c r="BL28" s="133"/>
      <c r="BM28" s="133"/>
      <c r="BN28" s="133"/>
      <c r="BO28" s="133"/>
      <c r="BP28" s="133"/>
      <c r="BQ28" s="134"/>
      <c r="BR28" s="138">
        <f>BG28*0.985</f>
        <v>29.10675</v>
      </c>
      <c r="BS28" s="139"/>
      <c r="BT28" s="139"/>
      <c r="BU28" s="139"/>
      <c r="BV28" s="139"/>
      <c r="BW28" s="139"/>
      <c r="BX28" s="139"/>
      <c r="BY28" s="139"/>
      <c r="BZ28" s="139"/>
      <c r="CA28" s="139"/>
      <c r="CB28" s="140"/>
      <c r="CC28" s="138">
        <f>BR28*0.985</f>
        <v>28.670148750000003</v>
      </c>
      <c r="CD28" s="139"/>
      <c r="CE28" s="139"/>
      <c r="CF28" s="139"/>
      <c r="CG28" s="139"/>
      <c r="CH28" s="139"/>
      <c r="CI28" s="139"/>
      <c r="CJ28" s="139"/>
      <c r="CK28" s="139"/>
      <c r="CL28" s="139"/>
      <c r="CM28" s="140"/>
      <c r="CN28" s="138">
        <f>CC28*0.985</f>
        <v>28.24009651875</v>
      </c>
      <c r="CO28" s="139"/>
      <c r="CP28" s="139"/>
      <c r="CQ28" s="139"/>
      <c r="CR28" s="139"/>
      <c r="CS28" s="139"/>
      <c r="CT28" s="139"/>
      <c r="CU28" s="139"/>
      <c r="CV28" s="139"/>
      <c r="CW28" s="139"/>
      <c r="CX28" s="140"/>
    </row>
    <row r="29" spans="1:102" s="5" customFormat="1" ht="15.75" customHeight="1">
      <c r="A29" s="36"/>
      <c r="B29" s="130" t="s">
        <v>133</v>
      </c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1"/>
      <c r="AV29" s="132">
        <v>30</v>
      </c>
      <c r="AW29" s="133"/>
      <c r="AX29" s="133"/>
      <c r="AY29" s="133"/>
      <c r="AZ29" s="133"/>
      <c r="BA29" s="133"/>
      <c r="BB29" s="133"/>
      <c r="BC29" s="133"/>
      <c r="BD29" s="133"/>
      <c r="BE29" s="133"/>
      <c r="BF29" s="134"/>
      <c r="BG29" s="132">
        <f>AV29*0.985</f>
        <v>29.55</v>
      </c>
      <c r="BH29" s="133"/>
      <c r="BI29" s="133"/>
      <c r="BJ29" s="133"/>
      <c r="BK29" s="133"/>
      <c r="BL29" s="133"/>
      <c r="BM29" s="133"/>
      <c r="BN29" s="133"/>
      <c r="BO29" s="133"/>
      <c r="BP29" s="133"/>
      <c r="BQ29" s="134"/>
      <c r="BR29" s="138">
        <f>BG29*0.985</f>
        <v>29.10675</v>
      </c>
      <c r="BS29" s="139"/>
      <c r="BT29" s="139"/>
      <c r="BU29" s="139"/>
      <c r="BV29" s="139"/>
      <c r="BW29" s="139"/>
      <c r="BX29" s="139"/>
      <c r="BY29" s="139"/>
      <c r="BZ29" s="139"/>
      <c r="CA29" s="139"/>
      <c r="CB29" s="140"/>
      <c r="CC29" s="138">
        <f>BR29*0.985</f>
        <v>28.670148750000003</v>
      </c>
      <c r="CD29" s="139"/>
      <c r="CE29" s="139"/>
      <c r="CF29" s="139"/>
      <c r="CG29" s="139"/>
      <c r="CH29" s="139"/>
      <c r="CI29" s="139"/>
      <c r="CJ29" s="139"/>
      <c r="CK29" s="139"/>
      <c r="CL29" s="139"/>
      <c r="CM29" s="140"/>
      <c r="CN29" s="138">
        <f>CC29*0.985</f>
        <v>28.24009651875</v>
      </c>
      <c r="CO29" s="139"/>
      <c r="CP29" s="139"/>
      <c r="CQ29" s="139"/>
      <c r="CR29" s="139"/>
      <c r="CS29" s="139"/>
      <c r="CT29" s="139"/>
      <c r="CU29" s="139"/>
      <c r="CV29" s="139"/>
      <c r="CW29" s="139"/>
      <c r="CX29" s="140"/>
    </row>
    <row r="30" spans="1:102" s="5" customFormat="1" ht="15.75" customHeight="1">
      <c r="A30" s="36"/>
      <c r="B30" s="130" t="s">
        <v>132</v>
      </c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1"/>
      <c r="AV30" s="132">
        <v>30</v>
      </c>
      <c r="AW30" s="133"/>
      <c r="AX30" s="133"/>
      <c r="AY30" s="133"/>
      <c r="AZ30" s="133"/>
      <c r="BA30" s="133"/>
      <c r="BB30" s="133"/>
      <c r="BC30" s="133"/>
      <c r="BD30" s="133"/>
      <c r="BE30" s="133"/>
      <c r="BF30" s="134"/>
      <c r="BG30" s="132">
        <f>AV30*0.985</f>
        <v>29.55</v>
      </c>
      <c r="BH30" s="133"/>
      <c r="BI30" s="133"/>
      <c r="BJ30" s="133"/>
      <c r="BK30" s="133"/>
      <c r="BL30" s="133"/>
      <c r="BM30" s="133"/>
      <c r="BN30" s="133"/>
      <c r="BO30" s="133"/>
      <c r="BP30" s="133"/>
      <c r="BQ30" s="134"/>
      <c r="BR30" s="138">
        <f>BG30*0.985</f>
        <v>29.10675</v>
      </c>
      <c r="BS30" s="139"/>
      <c r="BT30" s="139"/>
      <c r="BU30" s="139"/>
      <c r="BV30" s="139"/>
      <c r="BW30" s="139"/>
      <c r="BX30" s="139"/>
      <c r="BY30" s="139"/>
      <c r="BZ30" s="139"/>
      <c r="CA30" s="139"/>
      <c r="CB30" s="140"/>
      <c r="CC30" s="138">
        <f>BR30*0.985</f>
        <v>28.670148750000003</v>
      </c>
      <c r="CD30" s="139"/>
      <c r="CE30" s="139"/>
      <c r="CF30" s="139"/>
      <c r="CG30" s="139"/>
      <c r="CH30" s="139"/>
      <c r="CI30" s="139"/>
      <c r="CJ30" s="139"/>
      <c r="CK30" s="139"/>
      <c r="CL30" s="139"/>
      <c r="CM30" s="140"/>
      <c r="CN30" s="138">
        <f>CC30*0.985</f>
        <v>28.24009651875</v>
      </c>
      <c r="CO30" s="139"/>
      <c r="CP30" s="139"/>
      <c r="CQ30" s="139"/>
      <c r="CR30" s="139"/>
      <c r="CS30" s="139"/>
      <c r="CT30" s="139"/>
      <c r="CU30" s="139"/>
      <c r="CV30" s="139"/>
      <c r="CW30" s="139"/>
      <c r="CX30" s="140"/>
    </row>
    <row r="31" spans="1:102" s="5" customFormat="1" ht="15.75" customHeight="1">
      <c r="A31" s="36"/>
      <c r="B31" s="130" t="s">
        <v>131</v>
      </c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1"/>
      <c r="AV31" s="132">
        <v>0</v>
      </c>
      <c r="AW31" s="133"/>
      <c r="AX31" s="133"/>
      <c r="AY31" s="133"/>
      <c r="AZ31" s="133"/>
      <c r="BA31" s="133"/>
      <c r="BB31" s="133"/>
      <c r="BC31" s="133"/>
      <c r="BD31" s="133"/>
      <c r="BE31" s="133"/>
      <c r="BF31" s="134"/>
      <c r="BG31" s="132">
        <v>0</v>
      </c>
      <c r="BH31" s="133"/>
      <c r="BI31" s="133"/>
      <c r="BJ31" s="133"/>
      <c r="BK31" s="133"/>
      <c r="BL31" s="133"/>
      <c r="BM31" s="133"/>
      <c r="BN31" s="133"/>
      <c r="BO31" s="133"/>
      <c r="BP31" s="133"/>
      <c r="BQ31" s="134"/>
      <c r="BR31" s="132">
        <v>0</v>
      </c>
      <c r="BS31" s="133"/>
      <c r="BT31" s="133"/>
      <c r="BU31" s="133"/>
      <c r="BV31" s="133"/>
      <c r="BW31" s="133"/>
      <c r="BX31" s="133"/>
      <c r="BY31" s="133"/>
      <c r="BZ31" s="133"/>
      <c r="CA31" s="133"/>
      <c r="CB31" s="134"/>
      <c r="CC31" s="132">
        <v>0</v>
      </c>
      <c r="CD31" s="133"/>
      <c r="CE31" s="133"/>
      <c r="CF31" s="133"/>
      <c r="CG31" s="133"/>
      <c r="CH31" s="133"/>
      <c r="CI31" s="133"/>
      <c r="CJ31" s="133"/>
      <c r="CK31" s="133"/>
      <c r="CL31" s="133"/>
      <c r="CM31" s="134"/>
      <c r="CN31" s="132">
        <v>0</v>
      </c>
      <c r="CO31" s="133"/>
      <c r="CP31" s="133"/>
      <c r="CQ31" s="133"/>
      <c r="CR31" s="133"/>
      <c r="CS31" s="133"/>
      <c r="CT31" s="133"/>
      <c r="CU31" s="133"/>
      <c r="CV31" s="133"/>
      <c r="CW31" s="133"/>
      <c r="CX31" s="134"/>
    </row>
    <row r="32" spans="1:102" s="5" customFormat="1" ht="15.75" customHeight="1">
      <c r="A32" s="36"/>
      <c r="B32" s="130" t="s">
        <v>127</v>
      </c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1"/>
      <c r="AV32" s="132">
        <v>0</v>
      </c>
      <c r="AW32" s="133"/>
      <c r="AX32" s="133"/>
      <c r="AY32" s="133"/>
      <c r="AZ32" s="133"/>
      <c r="BA32" s="133"/>
      <c r="BB32" s="133"/>
      <c r="BC32" s="133"/>
      <c r="BD32" s="133"/>
      <c r="BE32" s="133"/>
      <c r="BF32" s="134"/>
      <c r="BG32" s="132">
        <v>0</v>
      </c>
      <c r="BH32" s="133"/>
      <c r="BI32" s="133"/>
      <c r="BJ32" s="133"/>
      <c r="BK32" s="133"/>
      <c r="BL32" s="133"/>
      <c r="BM32" s="133"/>
      <c r="BN32" s="133"/>
      <c r="BO32" s="133"/>
      <c r="BP32" s="133"/>
      <c r="BQ32" s="134"/>
      <c r="BR32" s="100">
        <v>0</v>
      </c>
      <c r="BS32" s="101"/>
      <c r="BT32" s="101"/>
      <c r="BU32" s="101"/>
      <c r="BV32" s="101"/>
      <c r="BW32" s="101"/>
      <c r="BX32" s="101"/>
      <c r="BY32" s="101"/>
      <c r="BZ32" s="101"/>
      <c r="CA32" s="101"/>
      <c r="CB32" s="102"/>
      <c r="CC32" s="100">
        <v>0</v>
      </c>
      <c r="CD32" s="101"/>
      <c r="CE32" s="101"/>
      <c r="CF32" s="101"/>
      <c r="CG32" s="101"/>
      <c r="CH32" s="101"/>
      <c r="CI32" s="101"/>
      <c r="CJ32" s="101"/>
      <c r="CK32" s="101"/>
      <c r="CL32" s="101"/>
      <c r="CM32" s="102"/>
      <c r="CN32" s="100">
        <v>0</v>
      </c>
      <c r="CO32" s="101"/>
      <c r="CP32" s="101"/>
      <c r="CQ32" s="101"/>
      <c r="CR32" s="101"/>
      <c r="CS32" s="101"/>
      <c r="CT32" s="101"/>
      <c r="CU32" s="101"/>
      <c r="CV32" s="101"/>
      <c r="CW32" s="101"/>
      <c r="CX32" s="102"/>
    </row>
    <row r="33" spans="1:102" s="5" customFormat="1" ht="15.75" customHeight="1">
      <c r="A33" s="36"/>
      <c r="B33" s="130" t="s">
        <v>121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1"/>
      <c r="AV33" s="132">
        <v>1</v>
      </c>
      <c r="AW33" s="133"/>
      <c r="AX33" s="133"/>
      <c r="AY33" s="133"/>
      <c r="AZ33" s="133"/>
      <c r="BA33" s="133"/>
      <c r="BB33" s="133"/>
      <c r="BC33" s="133"/>
      <c r="BD33" s="133"/>
      <c r="BE33" s="133"/>
      <c r="BF33" s="134"/>
      <c r="BG33" s="132">
        <v>1</v>
      </c>
      <c r="BH33" s="133"/>
      <c r="BI33" s="133"/>
      <c r="BJ33" s="133"/>
      <c r="BK33" s="133"/>
      <c r="BL33" s="133"/>
      <c r="BM33" s="133"/>
      <c r="BN33" s="133"/>
      <c r="BO33" s="133"/>
      <c r="BP33" s="133"/>
      <c r="BQ33" s="134"/>
      <c r="BR33" s="100">
        <v>1</v>
      </c>
      <c r="BS33" s="101"/>
      <c r="BT33" s="101"/>
      <c r="BU33" s="101"/>
      <c r="BV33" s="101"/>
      <c r="BW33" s="101"/>
      <c r="BX33" s="101"/>
      <c r="BY33" s="101"/>
      <c r="BZ33" s="101"/>
      <c r="CA33" s="101"/>
      <c r="CB33" s="102"/>
      <c r="CC33" s="100">
        <v>1</v>
      </c>
      <c r="CD33" s="101"/>
      <c r="CE33" s="101"/>
      <c r="CF33" s="101"/>
      <c r="CG33" s="101"/>
      <c r="CH33" s="101"/>
      <c r="CI33" s="101"/>
      <c r="CJ33" s="101"/>
      <c r="CK33" s="101"/>
      <c r="CL33" s="101"/>
      <c r="CM33" s="102"/>
      <c r="CN33" s="100">
        <v>1</v>
      </c>
      <c r="CO33" s="101"/>
      <c r="CP33" s="101"/>
      <c r="CQ33" s="101"/>
      <c r="CR33" s="101"/>
      <c r="CS33" s="101"/>
      <c r="CT33" s="101"/>
      <c r="CU33" s="101"/>
      <c r="CV33" s="101"/>
      <c r="CW33" s="101"/>
      <c r="CX33" s="102"/>
    </row>
    <row r="34" spans="1:102" s="5" customFormat="1" ht="15.75" customHeight="1">
      <c r="A34" s="36"/>
      <c r="B34" s="130" t="s">
        <v>130</v>
      </c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1"/>
      <c r="AV34" s="132">
        <v>0</v>
      </c>
      <c r="AW34" s="133"/>
      <c r="AX34" s="133"/>
      <c r="AY34" s="133"/>
      <c r="AZ34" s="133"/>
      <c r="BA34" s="133"/>
      <c r="BB34" s="133"/>
      <c r="BC34" s="133"/>
      <c r="BD34" s="133"/>
      <c r="BE34" s="133"/>
      <c r="BF34" s="134"/>
      <c r="BG34" s="132">
        <v>0</v>
      </c>
      <c r="BH34" s="133"/>
      <c r="BI34" s="133"/>
      <c r="BJ34" s="133"/>
      <c r="BK34" s="133"/>
      <c r="BL34" s="133"/>
      <c r="BM34" s="133"/>
      <c r="BN34" s="133"/>
      <c r="BO34" s="133"/>
      <c r="BP34" s="133"/>
      <c r="BQ34" s="134"/>
      <c r="BR34" s="100">
        <v>0</v>
      </c>
      <c r="BS34" s="101"/>
      <c r="BT34" s="101"/>
      <c r="BU34" s="101"/>
      <c r="BV34" s="101"/>
      <c r="BW34" s="101"/>
      <c r="BX34" s="101"/>
      <c r="BY34" s="101"/>
      <c r="BZ34" s="101"/>
      <c r="CA34" s="101"/>
      <c r="CB34" s="102"/>
      <c r="CC34" s="100">
        <v>0</v>
      </c>
      <c r="CD34" s="101"/>
      <c r="CE34" s="101"/>
      <c r="CF34" s="101"/>
      <c r="CG34" s="101"/>
      <c r="CH34" s="101"/>
      <c r="CI34" s="101"/>
      <c r="CJ34" s="101"/>
      <c r="CK34" s="101"/>
      <c r="CL34" s="101"/>
      <c r="CM34" s="102"/>
      <c r="CN34" s="100">
        <v>0</v>
      </c>
      <c r="CO34" s="101"/>
      <c r="CP34" s="101"/>
      <c r="CQ34" s="101"/>
      <c r="CR34" s="101"/>
      <c r="CS34" s="101"/>
      <c r="CT34" s="101"/>
      <c r="CU34" s="101"/>
      <c r="CV34" s="101"/>
      <c r="CW34" s="101"/>
      <c r="CX34" s="102"/>
    </row>
    <row r="35" spans="1:102" s="5" customFormat="1" ht="15.75" customHeight="1">
      <c r="A35" s="36"/>
      <c r="B35" s="130" t="s">
        <v>117</v>
      </c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1"/>
      <c r="AV35" s="132">
        <v>0</v>
      </c>
      <c r="AW35" s="133"/>
      <c r="AX35" s="133"/>
      <c r="AY35" s="133"/>
      <c r="AZ35" s="133"/>
      <c r="BA35" s="133"/>
      <c r="BB35" s="133"/>
      <c r="BC35" s="133"/>
      <c r="BD35" s="133"/>
      <c r="BE35" s="133"/>
      <c r="BF35" s="134"/>
      <c r="BG35" s="132">
        <v>0</v>
      </c>
      <c r="BH35" s="133"/>
      <c r="BI35" s="133"/>
      <c r="BJ35" s="133"/>
      <c r="BK35" s="133"/>
      <c r="BL35" s="133"/>
      <c r="BM35" s="133"/>
      <c r="BN35" s="133"/>
      <c r="BO35" s="133"/>
      <c r="BP35" s="133"/>
      <c r="BQ35" s="134"/>
      <c r="BR35" s="100">
        <v>0</v>
      </c>
      <c r="BS35" s="101"/>
      <c r="BT35" s="101"/>
      <c r="BU35" s="101"/>
      <c r="BV35" s="101"/>
      <c r="BW35" s="101"/>
      <c r="BX35" s="101"/>
      <c r="BY35" s="101"/>
      <c r="BZ35" s="101"/>
      <c r="CA35" s="101"/>
      <c r="CB35" s="102"/>
      <c r="CC35" s="100">
        <v>0</v>
      </c>
      <c r="CD35" s="101"/>
      <c r="CE35" s="101"/>
      <c r="CF35" s="101"/>
      <c r="CG35" s="101"/>
      <c r="CH35" s="101"/>
      <c r="CI35" s="101"/>
      <c r="CJ35" s="101"/>
      <c r="CK35" s="101"/>
      <c r="CL35" s="101"/>
      <c r="CM35" s="102"/>
      <c r="CN35" s="100">
        <v>0</v>
      </c>
      <c r="CO35" s="101"/>
      <c r="CP35" s="101"/>
      <c r="CQ35" s="101"/>
      <c r="CR35" s="101"/>
      <c r="CS35" s="101"/>
      <c r="CT35" s="101"/>
      <c r="CU35" s="101"/>
      <c r="CV35" s="101"/>
      <c r="CW35" s="101"/>
      <c r="CX35" s="102"/>
    </row>
    <row r="36" spans="1:102" s="5" customFormat="1" ht="15.75" customHeight="1">
      <c r="A36" s="36"/>
      <c r="B36" s="130" t="s">
        <v>129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1"/>
      <c r="AV36" s="132">
        <v>2</v>
      </c>
      <c r="AW36" s="133"/>
      <c r="AX36" s="133"/>
      <c r="AY36" s="133"/>
      <c r="AZ36" s="133"/>
      <c r="BA36" s="133"/>
      <c r="BB36" s="133"/>
      <c r="BC36" s="133"/>
      <c r="BD36" s="133"/>
      <c r="BE36" s="133"/>
      <c r="BF36" s="134"/>
      <c r="BG36" s="132"/>
      <c r="BH36" s="133"/>
      <c r="BI36" s="133"/>
      <c r="BJ36" s="133"/>
      <c r="BK36" s="133"/>
      <c r="BL36" s="133"/>
      <c r="BM36" s="133"/>
      <c r="BN36" s="133"/>
      <c r="BO36" s="133"/>
      <c r="BP36" s="133"/>
      <c r="BQ36" s="134"/>
      <c r="BR36" s="100"/>
      <c r="BS36" s="101"/>
      <c r="BT36" s="101"/>
      <c r="BU36" s="101"/>
      <c r="BV36" s="101"/>
      <c r="BW36" s="101"/>
      <c r="BX36" s="101"/>
      <c r="BY36" s="101"/>
      <c r="BZ36" s="101"/>
      <c r="CA36" s="101"/>
      <c r="CB36" s="102"/>
      <c r="CC36" s="100"/>
      <c r="CD36" s="101"/>
      <c r="CE36" s="101"/>
      <c r="CF36" s="101"/>
      <c r="CG36" s="101"/>
      <c r="CH36" s="101"/>
      <c r="CI36" s="101"/>
      <c r="CJ36" s="101"/>
      <c r="CK36" s="101"/>
      <c r="CL36" s="101"/>
      <c r="CM36" s="102"/>
      <c r="CN36" s="100"/>
      <c r="CO36" s="101"/>
      <c r="CP36" s="101"/>
      <c r="CQ36" s="101"/>
      <c r="CR36" s="101"/>
      <c r="CS36" s="101"/>
      <c r="CT36" s="101"/>
      <c r="CU36" s="101"/>
      <c r="CV36" s="101"/>
      <c r="CW36" s="101"/>
      <c r="CX36" s="102"/>
    </row>
    <row r="37" spans="1:102" s="5" customFormat="1" ht="15.75" customHeight="1">
      <c r="A37" s="36"/>
      <c r="B37" s="130" t="s">
        <v>128</v>
      </c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1"/>
      <c r="AV37" s="132">
        <v>1</v>
      </c>
      <c r="AW37" s="133"/>
      <c r="AX37" s="133"/>
      <c r="AY37" s="133"/>
      <c r="AZ37" s="133"/>
      <c r="BA37" s="133"/>
      <c r="BB37" s="133"/>
      <c r="BC37" s="133"/>
      <c r="BD37" s="133"/>
      <c r="BE37" s="133"/>
      <c r="BF37" s="134"/>
      <c r="BG37" s="132">
        <v>1</v>
      </c>
      <c r="BH37" s="133"/>
      <c r="BI37" s="133"/>
      <c r="BJ37" s="133"/>
      <c r="BK37" s="133"/>
      <c r="BL37" s="133"/>
      <c r="BM37" s="133"/>
      <c r="BN37" s="133"/>
      <c r="BO37" s="133"/>
      <c r="BP37" s="133"/>
      <c r="BQ37" s="134"/>
      <c r="BR37" s="100">
        <v>1</v>
      </c>
      <c r="BS37" s="101"/>
      <c r="BT37" s="101"/>
      <c r="BU37" s="101"/>
      <c r="BV37" s="101"/>
      <c r="BW37" s="101"/>
      <c r="BX37" s="101"/>
      <c r="BY37" s="101"/>
      <c r="BZ37" s="101"/>
      <c r="CA37" s="101"/>
      <c r="CB37" s="102"/>
      <c r="CC37" s="100">
        <v>1</v>
      </c>
      <c r="CD37" s="101"/>
      <c r="CE37" s="101"/>
      <c r="CF37" s="101"/>
      <c r="CG37" s="101"/>
      <c r="CH37" s="101"/>
      <c r="CI37" s="101"/>
      <c r="CJ37" s="101"/>
      <c r="CK37" s="101"/>
      <c r="CL37" s="101"/>
      <c r="CM37" s="102"/>
      <c r="CN37" s="100">
        <v>1</v>
      </c>
      <c r="CO37" s="101"/>
      <c r="CP37" s="101"/>
      <c r="CQ37" s="101"/>
      <c r="CR37" s="101"/>
      <c r="CS37" s="101"/>
      <c r="CT37" s="101"/>
      <c r="CU37" s="101"/>
      <c r="CV37" s="101"/>
      <c r="CW37" s="101"/>
      <c r="CX37" s="102"/>
    </row>
    <row r="38" spans="1:102" s="5" customFormat="1" ht="15.75" customHeight="1">
      <c r="A38" s="36"/>
      <c r="B38" s="130" t="s">
        <v>127</v>
      </c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1"/>
      <c r="AV38" s="132">
        <v>0</v>
      </c>
      <c r="AW38" s="133"/>
      <c r="AX38" s="133"/>
      <c r="AY38" s="133"/>
      <c r="AZ38" s="133"/>
      <c r="BA38" s="133"/>
      <c r="BB38" s="133"/>
      <c r="BC38" s="133"/>
      <c r="BD38" s="133"/>
      <c r="BE38" s="133"/>
      <c r="BF38" s="134"/>
      <c r="BG38" s="132">
        <v>0</v>
      </c>
      <c r="BH38" s="133"/>
      <c r="BI38" s="133"/>
      <c r="BJ38" s="133"/>
      <c r="BK38" s="133"/>
      <c r="BL38" s="133"/>
      <c r="BM38" s="133"/>
      <c r="BN38" s="133"/>
      <c r="BO38" s="133"/>
      <c r="BP38" s="133"/>
      <c r="BQ38" s="134"/>
      <c r="BR38" s="100">
        <v>0</v>
      </c>
      <c r="BS38" s="101"/>
      <c r="BT38" s="101"/>
      <c r="BU38" s="101"/>
      <c r="BV38" s="101"/>
      <c r="BW38" s="101"/>
      <c r="BX38" s="101"/>
      <c r="BY38" s="101"/>
      <c r="BZ38" s="101"/>
      <c r="CA38" s="101"/>
      <c r="CB38" s="102"/>
      <c r="CC38" s="100">
        <v>0</v>
      </c>
      <c r="CD38" s="101"/>
      <c r="CE38" s="101"/>
      <c r="CF38" s="101"/>
      <c r="CG38" s="101"/>
      <c r="CH38" s="101"/>
      <c r="CI38" s="101"/>
      <c r="CJ38" s="101"/>
      <c r="CK38" s="101"/>
      <c r="CL38" s="101"/>
      <c r="CM38" s="102"/>
      <c r="CN38" s="100">
        <v>0</v>
      </c>
      <c r="CO38" s="101"/>
      <c r="CP38" s="101"/>
      <c r="CQ38" s="101"/>
      <c r="CR38" s="101"/>
      <c r="CS38" s="101"/>
      <c r="CT38" s="101"/>
      <c r="CU38" s="101"/>
      <c r="CV38" s="101"/>
      <c r="CW38" s="101"/>
      <c r="CX38" s="102"/>
    </row>
    <row r="39" spans="1:102" s="5" customFormat="1" ht="15.75" customHeight="1">
      <c r="A39" s="36"/>
      <c r="B39" s="130" t="s">
        <v>126</v>
      </c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1"/>
      <c r="AV39" s="132">
        <v>0</v>
      </c>
      <c r="AW39" s="133"/>
      <c r="AX39" s="133"/>
      <c r="AY39" s="133"/>
      <c r="AZ39" s="133"/>
      <c r="BA39" s="133"/>
      <c r="BB39" s="133"/>
      <c r="BC39" s="133"/>
      <c r="BD39" s="133"/>
      <c r="BE39" s="133"/>
      <c r="BF39" s="134"/>
      <c r="BG39" s="132">
        <v>0</v>
      </c>
      <c r="BH39" s="133"/>
      <c r="BI39" s="133"/>
      <c r="BJ39" s="133"/>
      <c r="BK39" s="133"/>
      <c r="BL39" s="133"/>
      <c r="BM39" s="133"/>
      <c r="BN39" s="133"/>
      <c r="BO39" s="133"/>
      <c r="BP39" s="133"/>
      <c r="BQ39" s="134"/>
      <c r="BR39" s="100">
        <v>0</v>
      </c>
      <c r="BS39" s="101"/>
      <c r="BT39" s="101"/>
      <c r="BU39" s="101"/>
      <c r="BV39" s="101"/>
      <c r="BW39" s="101"/>
      <c r="BX39" s="101"/>
      <c r="BY39" s="101"/>
      <c r="BZ39" s="101"/>
      <c r="CA39" s="101"/>
      <c r="CB39" s="102"/>
      <c r="CC39" s="100">
        <v>0</v>
      </c>
      <c r="CD39" s="101"/>
      <c r="CE39" s="101"/>
      <c r="CF39" s="101"/>
      <c r="CG39" s="101"/>
      <c r="CH39" s="101"/>
      <c r="CI39" s="101"/>
      <c r="CJ39" s="101"/>
      <c r="CK39" s="101"/>
      <c r="CL39" s="101"/>
      <c r="CM39" s="102"/>
      <c r="CN39" s="100">
        <v>0</v>
      </c>
      <c r="CO39" s="101"/>
      <c r="CP39" s="101"/>
      <c r="CQ39" s="101"/>
      <c r="CR39" s="101"/>
      <c r="CS39" s="101"/>
      <c r="CT39" s="101"/>
      <c r="CU39" s="101"/>
      <c r="CV39" s="101"/>
      <c r="CW39" s="101"/>
      <c r="CX39" s="102"/>
    </row>
    <row r="40" spans="1:102" s="5" customFormat="1" ht="15.75" customHeight="1">
      <c r="A40" s="36"/>
      <c r="B40" s="130" t="s">
        <v>125</v>
      </c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1"/>
      <c r="AV40" s="132">
        <v>0</v>
      </c>
      <c r="AW40" s="133"/>
      <c r="AX40" s="133"/>
      <c r="AY40" s="133"/>
      <c r="AZ40" s="133"/>
      <c r="BA40" s="133"/>
      <c r="BB40" s="133"/>
      <c r="BC40" s="133"/>
      <c r="BD40" s="133"/>
      <c r="BE40" s="133"/>
      <c r="BF40" s="134"/>
      <c r="BG40" s="132">
        <v>0</v>
      </c>
      <c r="BH40" s="133"/>
      <c r="BI40" s="133"/>
      <c r="BJ40" s="133"/>
      <c r="BK40" s="133"/>
      <c r="BL40" s="133"/>
      <c r="BM40" s="133"/>
      <c r="BN40" s="133"/>
      <c r="BO40" s="133"/>
      <c r="BP40" s="133"/>
      <c r="BQ40" s="134"/>
      <c r="BR40" s="100">
        <v>0</v>
      </c>
      <c r="BS40" s="101"/>
      <c r="BT40" s="101"/>
      <c r="BU40" s="101"/>
      <c r="BV40" s="101"/>
      <c r="BW40" s="101"/>
      <c r="BX40" s="101"/>
      <c r="BY40" s="101"/>
      <c r="BZ40" s="101"/>
      <c r="CA40" s="101"/>
      <c r="CB40" s="102"/>
      <c r="CC40" s="100">
        <v>0</v>
      </c>
      <c r="CD40" s="101"/>
      <c r="CE40" s="101"/>
      <c r="CF40" s="101"/>
      <c r="CG40" s="101"/>
      <c r="CH40" s="101"/>
      <c r="CI40" s="101"/>
      <c r="CJ40" s="101"/>
      <c r="CK40" s="101"/>
      <c r="CL40" s="101"/>
      <c r="CM40" s="102"/>
      <c r="CN40" s="100">
        <v>0</v>
      </c>
      <c r="CO40" s="101"/>
      <c r="CP40" s="101"/>
      <c r="CQ40" s="101"/>
      <c r="CR40" s="101"/>
      <c r="CS40" s="101"/>
      <c r="CT40" s="101"/>
      <c r="CU40" s="101"/>
      <c r="CV40" s="101"/>
      <c r="CW40" s="101"/>
      <c r="CX40" s="102"/>
    </row>
    <row r="41" spans="1:102" s="5" customFormat="1" ht="15.75" customHeight="1">
      <c r="A41" s="36"/>
      <c r="B41" s="130" t="s">
        <v>124</v>
      </c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1"/>
      <c r="AV41" s="132">
        <v>0</v>
      </c>
      <c r="AW41" s="133"/>
      <c r="AX41" s="133"/>
      <c r="AY41" s="133"/>
      <c r="AZ41" s="133"/>
      <c r="BA41" s="133"/>
      <c r="BB41" s="133"/>
      <c r="BC41" s="133"/>
      <c r="BD41" s="133"/>
      <c r="BE41" s="133"/>
      <c r="BF41" s="134"/>
      <c r="BG41" s="132">
        <v>0</v>
      </c>
      <c r="BH41" s="133"/>
      <c r="BI41" s="133"/>
      <c r="BJ41" s="133"/>
      <c r="BK41" s="133"/>
      <c r="BL41" s="133"/>
      <c r="BM41" s="133"/>
      <c r="BN41" s="133"/>
      <c r="BO41" s="133"/>
      <c r="BP41" s="133"/>
      <c r="BQ41" s="134"/>
      <c r="BR41" s="100">
        <v>0</v>
      </c>
      <c r="BS41" s="101"/>
      <c r="BT41" s="101"/>
      <c r="BU41" s="101"/>
      <c r="BV41" s="101"/>
      <c r="BW41" s="101"/>
      <c r="BX41" s="101"/>
      <c r="BY41" s="101"/>
      <c r="BZ41" s="101"/>
      <c r="CA41" s="101"/>
      <c r="CB41" s="102"/>
      <c r="CC41" s="100">
        <v>0</v>
      </c>
      <c r="CD41" s="101"/>
      <c r="CE41" s="101"/>
      <c r="CF41" s="101"/>
      <c r="CG41" s="101"/>
      <c r="CH41" s="101"/>
      <c r="CI41" s="101"/>
      <c r="CJ41" s="101"/>
      <c r="CK41" s="101"/>
      <c r="CL41" s="101"/>
      <c r="CM41" s="102"/>
      <c r="CN41" s="100">
        <v>0</v>
      </c>
      <c r="CO41" s="101"/>
      <c r="CP41" s="101"/>
      <c r="CQ41" s="101"/>
      <c r="CR41" s="101"/>
      <c r="CS41" s="101"/>
      <c r="CT41" s="101"/>
      <c r="CU41" s="101"/>
      <c r="CV41" s="101"/>
      <c r="CW41" s="101"/>
      <c r="CX41" s="102"/>
    </row>
    <row r="42" spans="1:102" s="5" customFormat="1" ht="15.75" customHeight="1">
      <c r="A42" s="36"/>
      <c r="B42" s="130" t="s">
        <v>123</v>
      </c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1"/>
      <c r="AV42" s="132">
        <v>0</v>
      </c>
      <c r="AW42" s="133"/>
      <c r="AX42" s="133"/>
      <c r="AY42" s="133"/>
      <c r="AZ42" s="133"/>
      <c r="BA42" s="133"/>
      <c r="BB42" s="133"/>
      <c r="BC42" s="133"/>
      <c r="BD42" s="133"/>
      <c r="BE42" s="133"/>
      <c r="BF42" s="134"/>
      <c r="BG42" s="132">
        <v>0</v>
      </c>
      <c r="BH42" s="133"/>
      <c r="BI42" s="133"/>
      <c r="BJ42" s="133"/>
      <c r="BK42" s="133"/>
      <c r="BL42" s="133"/>
      <c r="BM42" s="133"/>
      <c r="BN42" s="133"/>
      <c r="BO42" s="133"/>
      <c r="BP42" s="133"/>
      <c r="BQ42" s="134"/>
      <c r="BR42" s="100">
        <v>0</v>
      </c>
      <c r="BS42" s="101"/>
      <c r="BT42" s="101"/>
      <c r="BU42" s="101"/>
      <c r="BV42" s="101"/>
      <c r="BW42" s="101"/>
      <c r="BX42" s="101"/>
      <c r="BY42" s="101"/>
      <c r="BZ42" s="101"/>
      <c r="CA42" s="101"/>
      <c r="CB42" s="102"/>
      <c r="CC42" s="100">
        <v>0</v>
      </c>
      <c r="CD42" s="101"/>
      <c r="CE42" s="101"/>
      <c r="CF42" s="101"/>
      <c r="CG42" s="101"/>
      <c r="CH42" s="101"/>
      <c r="CI42" s="101"/>
      <c r="CJ42" s="101"/>
      <c r="CK42" s="101"/>
      <c r="CL42" s="101"/>
      <c r="CM42" s="102"/>
      <c r="CN42" s="100">
        <v>0</v>
      </c>
      <c r="CO42" s="101"/>
      <c r="CP42" s="101"/>
      <c r="CQ42" s="101"/>
      <c r="CR42" s="101"/>
      <c r="CS42" s="101"/>
      <c r="CT42" s="101"/>
      <c r="CU42" s="101"/>
      <c r="CV42" s="101"/>
      <c r="CW42" s="101"/>
      <c r="CX42" s="102"/>
    </row>
    <row r="43" spans="1:102" s="5" customFormat="1" ht="15.75" customHeight="1">
      <c r="A43" s="36"/>
      <c r="B43" s="130" t="s">
        <v>122</v>
      </c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1"/>
      <c r="AV43" s="132">
        <v>0</v>
      </c>
      <c r="AW43" s="133"/>
      <c r="AX43" s="133"/>
      <c r="AY43" s="133"/>
      <c r="AZ43" s="133"/>
      <c r="BA43" s="133"/>
      <c r="BB43" s="133"/>
      <c r="BC43" s="133"/>
      <c r="BD43" s="133"/>
      <c r="BE43" s="133"/>
      <c r="BF43" s="134"/>
      <c r="BG43" s="132">
        <v>0</v>
      </c>
      <c r="BH43" s="133"/>
      <c r="BI43" s="133"/>
      <c r="BJ43" s="133"/>
      <c r="BK43" s="133"/>
      <c r="BL43" s="133"/>
      <c r="BM43" s="133"/>
      <c r="BN43" s="133"/>
      <c r="BO43" s="133"/>
      <c r="BP43" s="133"/>
      <c r="BQ43" s="134"/>
      <c r="BR43" s="100">
        <v>0</v>
      </c>
      <c r="BS43" s="101"/>
      <c r="BT43" s="101"/>
      <c r="BU43" s="101"/>
      <c r="BV43" s="101"/>
      <c r="BW43" s="101"/>
      <c r="BX43" s="101"/>
      <c r="BY43" s="101"/>
      <c r="BZ43" s="101"/>
      <c r="CA43" s="101"/>
      <c r="CB43" s="102"/>
      <c r="CC43" s="100">
        <v>0</v>
      </c>
      <c r="CD43" s="101"/>
      <c r="CE43" s="101"/>
      <c r="CF43" s="101"/>
      <c r="CG43" s="101"/>
      <c r="CH43" s="101"/>
      <c r="CI43" s="101"/>
      <c r="CJ43" s="101"/>
      <c r="CK43" s="101"/>
      <c r="CL43" s="101"/>
      <c r="CM43" s="102"/>
      <c r="CN43" s="100">
        <v>0</v>
      </c>
      <c r="CO43" s="101"/>
      <c r="CP43" s="101"/>
      <c r="CQ43" s="101"/>
      <c r="CR43" s="101"/>
      <c r="CS43" s="101"/>
      <c r="CT43" s="101"/>
      <c r="CU43" s="101"/>
      <c r="CV43" s="101"/>
      <c r="CW43" s="101"/>
      <c r="CX43" s="102"/>
    </row>
    <row r="44" spans="1:102" s="5" customFormat="1" ht="15.75" customHeight="1">
      <c r="A44" s="36"/>
      <c r="B44" s="130" t="s">
        <v>121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1"/>
      <c r="AV44" s="132">
        <v>0</v>
      </c>
      <c r="AW44" s="133"/>
      <c r="AX44" s="133"/>
      <c r="AY44" s="133"/>
      <c r="AZ44" s="133"/>
      <c r="BA44" s="133"/>
      <c r="BB44" s="133"/>
      <c r="BC44" s="133"/>
      <c r="BD44" s="133"/>
      <c r="BE44" s="133"/>
      <c r="BF44" s="134"/>
      <c r="BG44" s="132">
        <v>0</v>
      </c>
      <c r="BH44" s="133"/>
      <c r="BI44" s="133"/>
      <c r="BJ44" s="133"/>
      <c r="BK44" s="133"/>
      <c r="BL44" s="133"/>
      <c r="BM44" s="133"/>
      <c r="BN44" s="133"/>
      <c r="BO44" s="133"/>
      <c r="BP44" s="133"/>
      <c r="BQ44" s="134"/>
      <c r="BR44" s="100">
        <v>0</v>
      </c>
      <c r="BS44" s="101"/>
      <c r="BT44" s="101"/>
      <c r="BU44" s="101"/>
      <c r="BV44" s="101"/>
      <c r="BW44" s="101"/>
      <c r="BX44" s="101"/>
      <c r="BY44" s="101"/>
      <c r="BZ44" s="101"/>
      <c r="CA44" s="101"/>
      <c r="CB44" s="102"/>
      <c r="CC44" s="100">
        <v>0</v>
      </c>
      <c r="CD44" s="101"/>
      <c r="CE44" s="101"/>
      <c r="CF44" s="101"/>
      <c r="CG44" s="101"/>
      <c r="CH44" s="101"/>
      <c r="CI44" s="101"/>
      <c r="CJ44" s="101"/>
      <c r="CK44" s="101"/>
      <c r="CL44" s="101"/>
      <c r="CM44" s="102"/>
      <c r="CN44" s="100">
        <v>0</v>
      </c>
      <c r="CO44" s="101"/>
      <c r="CP44" s="101"/>
      <c r="CQ44" s="101"/>
      <c r="CR44" s="101"/>
      <c r="CS44" s="101"/>
      <c r="CT44" s="101"/>
      <c r="CU44" s="101"/>
      <c r="CV44" s="101"/>
      <c r="CW44" s="101"/>
      <c r="CX44" s="102"/>
    </row>
    <row r="45" spans="1:102" s="5" customFormat="1" ht="15.75" customHeight="1">
      <c r="A45" s="36"/>
      <c r="B45" s="130" t="s">
        <v>120</v>
      </c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1"/>
      <c r="AV45" s="132"/>
      <c r="AW45" s="133"/>
      <c r="AX45" s="133"/>
      <c r="AY45" s="133"/>
      <c r="AZ45" s="133"/>
      <c r="BA45" s="133"/>
      <c r="BB45" s="133"/>
      <c r="BC45" s="133"/>
      <c r="BD45" s="133"/>
      <c r="BE45" s="133"/>
      <c r="BF45" s="134"/>
      <c r="BG45" s="132">
        <v>0</v>
      </c>
      <c r="BH45" s="133"/>
      <c r="BI45" s="133"/>
      <c r="BJ45" s="133"/>
      <c r="BK45" s="133"/>
      <c r="BL45" s="133"/>
      <c r="BM45" s="133"/>
      <c r="BN45" s="133"/>
      <c r="BO45" s="133"/>
      <c r="BP45" s="133"/>
      <c r="BQ45" s="134"/>
      <c r="BR45" s="100">
        <v>0</v>
      </c>
      <c r="BS45" s="101"/>
      <c r="BT45" s="101"/>
      <c r="BU45" s="101"/>
      <c r="BV45" s="101"/>
      <c r="BW45" s="101"/>
      <c r="BX45" s="101"/>
      <c r="BY45" s="101"/>
      <c r="BZ45" s="101"/>
      <c r="CA45" s="101"/>
      <c r="CB45" s="102"/>
      <c r="CC45" s="100">
        <v>0</v>
      </c>
      <c r="CD45" s="101"/>
      <c r="CE45" s="101"/>
      <c r="CF45" s="101"/>
      <c r="CG45" s="101"/>
      <c r="CH45" s="101"/>
      <c r="CI45" s="101"/>
      <c r="CJ45" s="101"/>
      <c r="CK45" s="101"/>
      <c r="CL45" s="101"/>
      <c r="CM45" s="102"/>
      <c r="CN45" s="100">
        <v>0</v>
      </c>
      <c r="CO45" s="101"/>
      <c r="CP45" s="101"/>
      <c r="CQ45" s="101"/>
      <c r="CR45" s="101"/>
      <c r="CS45" s="101"/>
      <c r="CT45" s="101"/>
      <c r="CU45" s="101"/>
      <c r="CV45" s="101"/>
      <c r="CW45" s="101"/>
      <c r="CX45" s="102"/>
    </row>
    <row r="46" spans="1:102" s="5" customFormat="1" ht="15.75" customHeight="1">
      <c r="A46" s="36"/>
      <c r="B46" s="130" t="s">
        <v>119</v>
      </c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1"/>
      <c r="AV46" s="132">
        <v>0</v>
      </c>
      <c r="AW46" s="133"/>
      <c r="AX46" s="133"/>
      <c r="AY46" s="133"/>
      <c r="AZ46" s="133"/>
      <c r="BA46" s="133"/>
      <c r="BB46" s="133"/>
      <c r="BC46" s="133"/>
      <c r="BD46" s="133"/>
      <c r="BE46" s="133"/>
      <c r="BF46" s="134"/>
      <c r="BG46" s="132">
        <v>0</v>
      </c>
      <c r="BH46" s="133"/>
      <c r="BI46" s="133"/>
      <c r="BJ46" s="133"/>
      <c r="BK46" s="133"/>
      <c r="BL46" s="133"/>
      <c r="BM46" s="133"/>
      <c r="BN46" s="133"/>
      <c r="BO46" s="133"/>
      <c r="BP46" s="133"/>
      <c r="BQ46" s="134"/>
      <c r="BR46" s="100">
        <v>0</v>
      </c>
      <c r="BS46" s="101"/>
      <c r="BT46" s="101"/>
      <c r="BU46" s="101"/>
      <c r="BV46" s="101"/>
      <c r="BW46" s="101"/>
      <c r="BX46" s="101"/>
      <c r="BY46" s="101"/>
      <c r="BZ46" s="101"/>
      <c r="CA46" s="101"/>
      <c r="CB46" s="102"/>
      <c r="CC46" s="100">
        <v>0</v>
      </c>
      <c r="CD46" s="101"/>
      <c r="CE46" s="101"/>
      <c r="CF46" s="101"/>
      <c r="CG46" s="101"/>
      <c r="CH46" s="101"/>
      <c r="CI46" s="101"/>
      <c r="CJ46" s="101"/>
      <c r="CK46" s="101"/>
      <c r="CL46" s="101"/>
      <c r="CM46" s="102"/>
      <c r="CN46" s="100">
        <v>0</v>
      </c>
      <c r="CO46" s="101"/>
      <c r="CP46" s="101"/>
      <c r="CQ46" s="101"/>
      <c r="CR46" s="101"/>
      <c r="CS46" s="101"/>
      <c r="CT46" s="101"/>
      <c r="CU46" s="101"/>
      <c r="CV46" s="101"/>
      <c r="CW46" s="101"/>
      <c r="CX46" s="102"/>
    </row>
    <row r="47" spans="1:102" s="5" customFormat="1" ht="15.75" customHeight="1">
      <c r="A47" s="36"/>
      <c r="B47" s="130" t="s">
        <v>118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1"/>
      <c r="AV47" s="132">
        <v>0</v>
      </c>
      <c r="AW47" s="133"/>
      <c r="AX47" s="133"/>
      <c r="AY47" s="133"/>
      <c r="AZ47" s="133"/>
      <c r="BA47" s="133"/>
      <c r="BB47" s="133"/>
      <c r="BC47" s="133"/>
      <c r="BD47" s="133"/>
      <c r="BE47" s="133"/>
      <c r="BF47" s="134"/>
      <c r="BG47" s="132">
        <v>0</v>
      </c>
      <c r="BH47" s="133"/>
      <c r="BI47" s="133"/>
      <c r="BJ47" s="133"/>
      <c r="BK47" s="133"/>
      <c r="BL47" s="133"/>
      <c r="BM47" s="133"/>
      <c r="BN47" s="133"/>
      <c r="BO47" s="133"/>
      <c r="BP47" s="133"/>
      <c r="BQ47" s="134"/>
      <c r="BR47" s="100">
        <v>0</v>
      </c>
      <c r="BS47" s="101"/>
      <c r="BT47" s="101"/>
      <c r="BU47" s="101"/>
      <c r="BV47" s="101"/>
      <c r="BW47" s="101"/>
      <c r="BX47" s="101"/>
      <c r="BY47" s="101"/>
      <c r="BZ47" s="101"/>
      <c r="CA47" s="101"/>
      <c r="CB47" s="102"/>
      <c r="CC47" s="100">
        <v>0</v>
      </c>
      <c r="CD47" s="101"/>
      <c r="CE47" s="101"/>
      <c r="CF47" s="101"/>
      <c r="CG47" s="101"/>
      <c r="CH47" s="101"/>
      <c r="CI47" s="101"/>
      <c r="CJ47" s="101"/>
      <c r="CK47" s="101"/>
      <c r="CL47" s="101"/>
      <c r="CM47" s="102"/>
      <c r="CN47" s="100">
        <v>0</v>
      </c>
      <c r="CO47" s="101"/>
      <c r="CP47" s="101"/>
      <c r="CQ47" s="101"/>
      <c r="CR47" s="101"/>
      <c r="CS47" s="101"/>
      <c r="CT47" s="101"/>
      <c r="CU47" s="101"/>
      <c r="CV47" s="101"/>
      <c r="CW47" s="101"/>
      <c r="CX47" s="102"/>
    </row>
    <row r="48" spans="1:102" s="5" customFormat="1" ht="15.75" customHeight="1">
      <c r="A48" s="36"/>
      <c r="B48" s="130" t="s">
        <v>117</v>
      </c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1"/>
      <c r="AV48" s="132">
        <v>0</v>
      </c>
      <c r="AW48" s="133"/>
      <c r="AX48" s="133"/>
      <c r="AY48" s="133"/>
      <c r="AZ48" s="133"/>
      <c r="BA48" s="133"/>
      <c r="BB48" s="133"/>
      <c r="BC48" s="133"/>
      <c r="BD48" s="133"/>
      <c r="BE48" s="133"/>
      <c r="BF48" s="134"/>
      <c r="BG48" s="132">
        <v>0</v>
      </c>
      <c r="BH48" s="133"/>
      <c r="BI48" s="133"/>
      <c r="BJ48" s="133"/>
      <c r="BK48" s="133"/>
      <c r="BL48" s="133"/>
      <c r="BM48" s="133"/>
      <c r="BN48" s="133"/>
      <c r="BO48" s="133"/>
      <c r="BP48" s="133"/>
      <c r="BQ48" s="134"/>
      <c r="BR48" s="100">
        <v>0</v>
      </c>
      <c r="BS48" s="101"/>
      <c r="BT48" s="101"/>
      <c r="BU48" s="101"/>
      <c r="BV48" s="101"/>
      <c r="BW48" s="101"/>
      <c r="BX48" s="101"/>
      <c r="BY48" s="101"/>
      <c r="BZ48" s="101"/>
      <c r="CA48" s="101"/>
      <c r="CB48" s="102"/>
      <c r="CC48" s="100">
        <v>0</v>
      </c>
      <c r="CD48" s="101"/>
      <c r="CE48" s="101"/>
      <c r="CF48" s="101"/>
      <c r="CG48" s="101"/>
      <c r="CH48" s="101"/>
      <c r="CI48" s="101"/>
      <c r="CJ48" s="101"/>
      <c r="CK48" s="101"/>
      <c r="CL48" s="101"/>
      <c r="CM48" s="102"/>
      <c r="CN48" s="100">
        <v>0</v>
      </c>
      <c r="CO48" s="101"/>
      <c r="CP48" s="101"/>
      <c r="CQ48" s="101"/>
      <c r="CR48" s="101"/>
      <c r="CS48" s="101"/>
      <c r="CT48" s="101"/>
      <c r="CU48" s="101"/>
      <c r="CV48" s="101"/>
      <c r="CW48" s="101"/>
      <c r="CX48" s="102"/>
    </row>
    <row r="49" spans="1:102" s="5" customFormat="1" ht="15.75" customHeight="1">
      <c r="A49" s="36"/>
      <c r="B49" s="130" t="s">
        <v>116</v>
      </c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1"/>
      <c r="AV49" s="132">
        <v>0</v>
      </c>
      <c r="AW49" s="133"/>
      <c r="AX49" s="133"/>
      <c r="AY49" s="133"/>
      <c r="AZ49" s="133"/>
      <c r="BA49" s="133"/>
      <c r="BB49" s="133"/>
      <c r="BC49" s="133"/>
      <c r="BD49" s="133"/>
      <c r="BE49" s="133"/>
      <c r="BF49" s="134"/>
      <c r="BG49" s="132">
        <v>0</v>
      </c>
      <c r="BH49" s="133"/>
      <c r="BI49" s="133"/>
      <c r="BJ49" s="133"/>
      <c r="BK49" s="133"/>
      <c r="BL49" s="133"/>
      <c r="BM49" s="133"/>
      <c r="BN49" s="133"/>
      <c r="BO49" s="133"/>
      <c r="BP49" s="133"/>
      <c r="BQ49" s="134"/>
      <c r="BR49" s="100">
        <v>0</v>
      </c>
      <c r="BS49" s="101"/>
      <c r="BT49" s="101"/>
      <c r="BU49" s="101"/>
      <c r="BV49" s="101"/>
      <c r="BW49" s="101"/>
      <c r="BX49" s="101"/>
      <c r="BY49" s="101"/>
      <c r="BZ49" s="101"/>
      <c r="CA49" s="101"/>
      <c r="CB49" s="102"/>
      <c r="CC49" s="100">
        <v>0</v>
      </c>
      <c r="CD49" s="101"/>
      <c r="CE49" s="101"/>
      <c r="CF49" s="101"/>
      <c r="CG49" s="101"/>
      <c r="CH49" s="101"/>
      <c r="CI49" s="101"/>
      <c r="CJ49" s="101"/>
      <c r="CK49" s="101"/>
      <c r="CL49" s="101"/>
      <c r="CM49" s="102"/>
      <c r="CN49" s="100">
        <v>0</v>
      </c>
      <c r="CO49" s="101"/>
      <c r="CP49" s="101"/>
      <c r="CQ49" s="101"/>
      <c r="CR49" s="101"/>
      <c r="CS49" s="101"/>
      <c r="CT49" s="101"/>
      <c r="CU49" s="101"/>
      <c r="CV49" s="101"/>
      <c r="CW49" s="101"/>
      <c r="CX49" s="102"/>
    </row>
    <row r="50" spans="1:102" s="5" customFormat="1" ht="15.75" customHeight="1">
      <c r="A50" s="36"/>
      <c r="B50" s="130" t="s">
        <v>115</v>
      </c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1"/>
      <c r="AV50" s="132">
        <v>0</v>
      </c>
      <c r="AW50" s="133"/>
      <c r="AX50" s="133"/>
      <c r="AY50" s="133"/>
      <c r="AZ50" s="133"/>
      <c r="BA50" s="133"/>
      <c r="BB50" s="133"/>
      <c r="BC50" s="133"/>
      <c r="BD50" s="133"/>
      <c r="BE50" s="133"/>
      <c r="BF50" s="134"/>
      <c r="BG50" s="132">
        <v>0</v>
      </c>
      <c r="BH50" s="133"/>
      <c r="BI50" s="133"/>
      <c r="BJ50" s="133"/>
      <c r="BK50" s="133"/>
      <c r="BL50" s="133"/>
      <c r="BM50" s="133"/>
      <c r="BN50" s="133"/>
      <c r="BO50" s="133"/>
      <c r="BP50" s="133"/>
      <c r="BQ50" s="134"/>
      <c r="BR50" s="100">
        <v>0</v>
      </c>
      <c r="BS50" s="101"/>
      <c r="BT50" s="101"/>
      <c r="BU50" s="101"/>
      <c r="BV50" s="101"/>
      <c r="BW50" s="101"/>
      <c r="BX50" s="101"/>
      <c r="BY50" s="101"/>
      <c r="BZ50" s="101"/>
      <c r="CA50" s="101"/>
      <c r="CB50" s="102"/>
      <c r="CC50" s="100">
        <v>0</v>
      </c>
      <c r="CD50" s="101"/>
      <c r="CE50" s="101"/>
      <c r="CF50" s="101"/>
      <c r="CG50" s="101"/>
      <c r="CH50" s="101"/>
      <c r="CI50" s="101"/>
      <c r="CJ50" s="101"/>
      <c r="CK50" s="101"/>
      <c r="CL50" s="101"/>
      <c r="CM50" s="102"/>
      <c r="CN50" s="100">
        <v>0</v>
      </c>
      <c r="CO50" s="101"/>
      <c r="CP50" s="101"/>
      <c r="CQ50" s="101"/>
      <c r="CR50" s="101"/>
      <c r="CS50" s="101"/>
      <c r="CT50" s="101"/>
      <c r="CU50" s="101"/>
      <c r="CV50" s="101"/>
      <c r="CW50" s="101"/>
      <c r="CX50" s="102"/>
    </row>
    <row r="51" spans="1:102" s="5" customFormat="1" ht="60" customHeight="1">
      <c r="A51" s="36"/>
      <c r="B51" s="143" t="s">
        <v>114</v>
      </c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35"/>
      <c r="AV51" s="132">
        <v>0.8975</v>
      </c>
      <c r="AW51" s="133"/>
      <c r="AX51" s="133"/>
      <c r="AY51" s="133"/>
      <c r="AZ51" s="133"/>
      <c r="BA51" s="133"/>
      <c r="BB51" s="133"/>
      <c r="BC51" s="133"/>
      <c r="BD51" s="133"/>
      <c r="BE51" s="133"/>
      <c r="BF51" s="134"/>
      <c r="BG51" s="132">
        <v>0.8825</v>
      </c>
      <c r="BH51" s="133"/>
      <c r="BI51" s="133"/>
      <c r="BJ51" s="133"/>
      <c r="BK51" s="133"/>
      <c r="BL51" s="133"/>
      <c r="BM51" s="133"/>
      <c r="BN51" s="133"/>
      <c r="BO51" s="133"/>
      <c r="BP51" s="133"/>
      <c r="BQ51" s="134"/>
      <c r="BR51" s="100">
        <v>0.8675</v>
      </c>
      <c r="BS51" s="101"/>
      <c r="BT51" s="101"/>
      <c r="BU51" s="101"/>
      <c r="BV51" s="101"/>
      <c r="BW51" s="101"/>
      <c r="BX51" s="101"/>
      <c r="BY51" s="101"/>
      <c r="BZ51" s="101"/>
      <c r="CA51" s="101"/>
      <c r="CB51" s="102"/>
      <c r="CC51" s="100">
        <v>0.85</v>
      </c>
      <c r="CD51" s="101"/>
      <c r="CE51" s="101"/>
      <c r="CF51" s="101"/>
      <c r="CG51" s="101"/>
      <c r="CH51" s="101"/>
      <c r="CI51" s="101"/>
      <c r="CJ51" s="101"/>
      <c r="CK51" s="101"/>
      <c r="CL51" s="101"/>
      <c r="CM51" s="102"/>
      <c r="CN51" s="100">
        <v>0.84</v>
      </c>
      <c r="CO51" s="101"/>
      <c r="CP51" s="101"/>
      <c r="CQ51" s="101"/>
      <c r="CR51" s="101"/>
      <c r="CS51" s="101"/>
      <c r="CT51" s="101"/>
      <c r="CU51" s="101"/>
      <c r="CV51" s="101"/>
      <c r="CW51" s="101"/>
      <c r="CX51" s="102"/>
    </row>
    <row r="52" spans="1:102" s="5" customFormat="1" ht="15">
      <c r="A52" s="34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</row>
    <row r="53" spans="1:100" s="1" customFormat="1" ht="15.75">
      <c r="A53" s="66" t="s">
        <v>305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 t="s">
        <v>306</v>
      </c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6"/>
      <c r="CS53" s="66"/>
      <c r="CT53" s="66"/>
      <c r="CU53" s="66"/>
      <c r="CV53" s="66"/>
    </row>
    <row r="54" spans="1:102" s="3" customFormat="1" ht="13.5" customHeight="1">
      <c r="A54" s="65" t="s">
        <v>11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 t="s">
        <v>12</v>
      </c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 t="s">
        <v>13</v>
      </c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</row>
    <row r="55" spans="1:27" ht="1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5" ht="9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  <row r="57" spans="1:102" s="7" customFormat="1" ht="27.75" customHeight="1">
      <c r="A57" s="141" t="s">
        <v>113</v>
      </c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142"/>
      <c r="CS57" s="142"/>
      <c r="CT57" s="142"/>
      <c r="CU57" s="142"/>
      <c r="CV57" s="142"/>
      <c r="CW57" s="142"/>
      <c r="CX57" s="142"/>
    </row>
    <row r="58" spans="1:102" s="7" customFormat="1" ht="26.25" customHeight="1">
      <c r="A58" s="141" t="s">
        <v>112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  <c r="CM58" s="142"/>
      <c r="CN58" s="142"/>
      <c r="CO58" s="142"/>
      <c r="CP58" s="142"/>
      <c r="CQ58" s="142"/>
      <c r="CR58" s="142"/>
      <c r="CS58" s="142"/>
      <c r="CT58" s="142"/>
      <c r="CU58" s="142"/>
      <c r="CV58" s="142"/>
      <c r="CW58" s="142"/>
      <c r="CX58" s="142"/>
    </row>
    <row r="59" ht="3" customHeight="1"/>
  </sheetData>
  <sheetProtection/>
  <mergeCells count="253">
    <mergeCell ref="B37:AU37"/>
    <mergeCell ref="AV37:BF37"/>
    <mergeCell ref="BG37:BQ37"/>
    <mergeCell ref="BR37:CB37"/>
    <mergeCell ref="BR35:CB35"/>
    <mergeCell ref="BG36:BQ36"/>
    <mergeCell ref="BR36:CB36"/>
    <mergeCell ref="B36:AU36"/>
    <mergeCell ref="AV36:BF36"/>
    <mergeCell ref="CC37:CM37"/>
    <mergeCell ref="CN37:CX37"/>
    <mergeCell ref="A58:CX58"/>
    <mergeCell ref="A57:CX57"/>
    <mergeCell ref="B38:AU38"/>
    <mergeCell ref="AV38:BF38"/>
    <mergeCell ref="BG38:BQ38"/>
    <mergeCell ref="CC30:CM30"/>
    <mergeCell ref="CC50:CM50"/>
    <mergeCell ref="CN50:CX50"/>
    <mergeCell ref="B51:AT51"/>
    <mergeCell ref="B50:AU50"/>
    <mergeCell ref="B30:AU30"/>
    <mergeCell ref="AV30:BF30"/>
    <mergeCell ref="BG30:BQ30"/>
    <mergeCell ref="BR30:CB30"/>
    <mergeCell ref="BG35:BQ35"/>
    <mergeCell ref="CN34:CX34"/>
    <mergeCell ref="CN31:CX31"/>
    <mergeCell ref="B32:AU32"/>
    <mergeCell ref="CC36:CM36"/>
    <mergeCell ref="CN36:CX36"/>
    <mergeCell ref="B42:AU42"/>
    <mergeCell ref="AV42:BF42"/>
    <mergeCell ref="AV11:CX11"/>
    <mergeCell ref="B16:AU16"/>
    <mergeCell ref="B17:AU17"/>
    <mergeCell ref="B18:AU18"/>
    <mergeCell ref="CC17:CM17"/>
    <mergeCell ref="CC21:CM21"/>
    <mergeCell ref="CN17:CX17"/>
    <mergeCell ref="AV18:BF18"/>
    <mergeCell ref="BG18:BQ18"/>
    <mergeCell ref="BR18:CB18"/>
    <mergeCell ref="CC18:CM18"/>
    <mergeCell ref="CC20:CM20"/>
    <mergeCell ref="CN20:CX20"/>
    <mergeCell ref="BG19:BQ19"/>
    <mergeCell ref="BR19:CB19"/>
    <mergeCell ref="CN18:CX18"/>
    <mergeCell ref="CC15:CM15"/>
    <mergeCell ref="CN15:CX15"/>
    <mergeCell ref="AV16:BF16"/>
    <mergeCell ref="BG16:BQ16"/>
    <mergeCell ref="BR16:CB16"/>
    <mergeCell ref="CC19:CM19"/>
    <mergeCell ref="CN19:CX19"/>
    <mergeCell ref="CC16:CM16"/>
    <mergeCell ref="CN32:CX32"/>
    <mergeCell ref="BG27:BQ27"/>
    <mergeCell ref="BR27:CB27"/>
    <mergeCell ref="CC27:CM27"/>
    <mergeCell ref="CC35:CM35"/>
    <mergeCell ref="CN35:CX35"/>
    <mergeCell ref="AV34:BF34"/>
    <mergeCell ref="BG34:BQ34"/>
    <mergeCell ref="BR34:CB34"/>
    <mergeCell ref="AV32:BF32"/>
    <mergeCell ref="BG32:BQ32"/>
    <mergeCell ref="BR32:CB32"/>
    <mergeCell ref="CC32:CM32"/>
    <mergeCell ref="BG29:BQ29"/>
    <mergeCell ref="BR29:CB29"/>
    <mergeCell ref="CN27:CX27"/>
    <mergeCell ref="AV33:BF33"/>
    <mergeCell ref="BG33:BQ33"/>
    <mergeCell ref="BR33:CB33"/>
    <mergeCell ref="CC33:CM33"/>
    <mergeCell ref="CN33:CX33"/>
    <mergeCell ref="AV35:BF35"/>
    <mergeCell ref="B28:AU28"/>
    <mergeCell ref="AV28:BF28"/>
    <mergeCell ref="BG28:BQ28"/>
    <mergeCell ref="BR28:CB28"/>
    <mergeCell ref="CN29:CX29"/>
    <mergeCell ref="CN25:CX25"/>
    <mergeCell ref="B26:AU26"/>
    <mergeCell ref="AV26:BF26"/>
    <mergeCell ref="BG26:BQ26"/>
    <mergeCell ref="BR26:CB26"/>
    <mergeCell ref="CC26:CM26"/>
    <mergeCell ref="CN26:CX26"/>
    <mergeCell ref="B25:AU25"/>
    <mergeCell ref="AV25:BF25"/>
    <mergeCell ref="BG25:BQ25"/>
    <mergeCell ref="BR25:CB25"/>
    <mergeCell ref="CC28:CM28"/>
    <mergeCell ref="CN28:CX28"/>
    <mergeCell ref="AV27:BF27"/>
    <mergeCell ref="B24:AU24"/>
    <mergeCell ref="AV24:BF24"/>
    <mergeCell ref="BG24:BQ24"/>
    <mergeCell ref="BR24:CB24"/>
    <mergeCell ref="B22:AU22"/>
    <mergeCell ref="AV22:BF22"/>
    <mergeCell ref="B23:AU23"/>
    <mergeCell ref="AV23:BF23"/>
    <mergeCell ref="BG23:BQ23"/>
    <mergeCell ref="BR23:CB23"/>
    <mergeCell ref="BG22:BQ22"/>
    <mergeCell ref="BR22:CB22"/>
    <mergeCell ref="CC22:CM22"/>
    <mergeCell ref="CN22:CX22"/>
    <mergeCell ref="CC23:CM23"/>
    <mergeCell ref="CN23:CX23"/>
    <mergeCell ref="CN21:CX21"/>
    <mergeCell ref="BG20:BQ20"/>
    <mergeCell ref="BR20:CB20"/>
    <mergeCell ref="B21:AU21"/>
    <mergeCell ref="AV21:BF21"/>
    <mergeCell ref="BG21:BQ21"/>
    <mergeCell ref="BR21:CB21"/>
    <mergeCell ref="CN16:CX16"/>
    <mergeCell ref="B15:AU15"/>
    <mergeCell ref="AV15:BF15"/>
    <mergeCell ref="BG15:BQ15"/>
    <mergeCell ref="BR15:CB15"/>
    <mergeCell ref="A11:AU11"/>
    <mergeCell ref="CN30:CX30"/>
    <mergeCell ref="B13:AU13"/>
    <mergeCell ref="BR17:CB17"/>
    <mergeCell ref="B27:AU27"/>
    <mergeCell ref="AV14:BF14"/>
    <mergeCell ref="BG14:BQ14"/>
    <mergeCell ref="BR14:CB14"/>
    <mergeCell ref="CC14:CM14"/>
    <mergeCell ref="CN14:CX14"/>
    <mergeCell ref="BG12:BQ12"/>
    <mergeCell ref="BR12:CB12"/>
    <mergeCell ref="CC12:CM12"/>
    <mergeCell ref="CN12:CX12"/>
    <mergeCell ref="BG13:BQ13"/>
    <mergeCell ref="BR13:CB13"/>
    <mergeCell ref="CC13:CM13"/>
    <mergeCell ref="CN13:CX13"/>
    <mergeCell ref="B19:AU19"/>
    <mergeCell ref="AV19:BF19"/>
    <mergeCell ref="B20:AU20"/>
    <mergeCell ref="AV20:BF20"/>
    <mergeCell ref="B31:AU31"/>
    <mergeCell ref="B29:AU29"/>
    <mergeCell ref="AV29:BF29"/>
    <mergeCell ref="B35:AU35"/>
    <mergeCell ref="A6:CX6"/>
    <mergeCell ref="CC24:CM24"/>
    <mergeCell ref="CN24:CX24"/>
    <mergeCell ref="CC25:CM25"/>
    <mergeCell ref="I8:CP8"/>
    <mergeCell ref="I9:CP9"/>
    <mergeCell ref="A12:AU12"/>
    <mergeCell ref="AV12:BF12"/>
    <mergeCell ref="AV13:BF13"/>
    <mergeCell ref="B14:AU14"/>
    <mergeCell ref="CC29:CM29"/>
    <mergeCell ref="AV31:BF31"/>
    <mergeCell ref="BG31:BQ31"/>
    <mergeCell ref="BR31:CB31"/>
    <mergeCell ref="CC34:CM34"/>
    <mergeCell ref="CC31:CM31"/>
    <mergeCell ref="B33:AU33"/>
    <mergeCell ref="CC48:CM48"/>
    <mergeCell ref="BG42:BQ42"/>
    <mergeCell ref="BR42:CB42"/>
    <mergeCell ref="B43:AU43"/>
    <mergeCell ref="AV43:BF43"/>
    <mergeCell ref="BG40:BQ40"/>
    <mergeCell ref="BR40:CB40"/>
    <mergeCell ref="BR38:CB38"/>
    <mergeCell ref="B44:AU44"/>
    <mergeCell ref="BG43:BQ43"/>
    <mergeCell ref="BR43:CB43"/>
    <mergeCell ref="BR44:CB44"/>
    <mergeCell ref="CN39:CX39"/>
    <mergeCell ref="CC44:CM44"/>
    <mergeCell ref="A54:AK54"/>
    <mergeCell ref="AL54:BV54"/>
    <mergeCell ref="BW54:CX54"/>
    <mergeCell ref="AV50:BF50"/>
    <mergeCell ref="BG51:BQ51"/>
    <mergeCell ref="CN42:CX42"/>
    <mergeCell ref="CC43:CM43"/>
    <mergeCell ref="CN43:CX43"/>
    <mergeCell ref="CC42:CM42"/>
    <mergeCell ref="B45:AU45"/>
    <mergeCell ref="AV48:BF48"/>
    <mergeCell ref="BG48:BQ48"/>
    <mergeCell ref="BR48:CB48"/>
    <mergeCell ref="B49:AU49"/>
    <mergeCell ref="AV49:BF49"/>
    <mergeCell ref="BG49:BQ49"/>
    <mergeCell ref="BR49:CB49"/>
    <mergeCell ref="A53:AJ53"/>
    <mergeCell ref="AK53:BT53"/>
    <mergeCell ref="BU53:CV53"/>
    <mergeCell ref="BG50:BQ50"/>
    <mergeCell ref="BR50:CB50"/>
    <mergeCell ref="CN46:CX46"/>
    <mergeCell ref="CC38:CM38"/>
    <mergeCell ref="CN38:CX38"/>
    <mergeCell ref="CC51:CM51"/>
    <mergeCell ref="AV45:BF45"/>
    <mergeCell ref="CN41:CX41"/>
    <mergeCell ref="AV17:BF17"/>
    <mergeCell ref="BG17:BQ17"/>
    <mergeCell ref="AV41:BF41"/>
    <mergeCell ref="BG41:BQ41"/>
    <mergeCell ref="BR41:CB41"/>
    <mergeCell ref="CC40:CM40"/>
    <mergeCell ref="AV40:BF40"/>
    <mergeCell ref="AV39:BF39"/>
    <mergeCell ref="CC41:CM41"/>
    <mergeCell ref="CN51:CX51"/>
    <mergeCell ref="BG45:BQ45"/>
    <mergeCell ref="BR45:CB45"/>
    <mergeCell ref="AV44:BF44"/>
    <mergeCell ref="BG44:BQ44"/>
    <mergeCell ref="AV51:BF51"/>
    <mergeCell ref="CN45:CX45"/>
    <mergeCell ref="BR51:CB51"/>
    <mergeCell ref="CN44:CX44"/>
    <mergeCell ref="CN48:CX48"/>
    <mergeCell ref="CC49:CM49"/>
    <mergeCell ref="CN49:CX49"/>
    <mergeCell ref="B48:AU48"/>
    <mergeCell ref="B34:AU34"/>
    <mergeCell ref="B46:AU46"/>
    <mergeCell ref="AV46:BF46"/>
    <mergeCell ref="CC47:CM47"/>
    <mergeCell ref="CN47:CX47"/>
    <mergeCell ref="B47:AU47"/>
    <mergeCell ref="AV47:BF47"/>
    <mergeCell ref="BG47:BQ47"/>
    <mergeCell ref="BR47:CB47"/>
    <mergeCell ref="CN40:CX40"/>
    <mergeCell ref="BG39:BQ39"/>
    <mergeCell ref="BR39:CB39"/>
    <mergeCell ref="B41:AU41"/>
    <mergeCell ref="CC39:CM39"/>
    <mergeCell ref="B40:AU40"/>
    <mergeCell ref="B39:AU39"/>
    <mergeCell ref="BG46:BQ46"/>
    <mergeCell ref="BR46:CB46"/>
    <mergeCell ref="CC46:CM46"/>
    <mergeCell ref="CC45:CM45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T13"/>
  <sheetViews>
    <sheetView view="pageBreakPreview" zoomScale="220" zoomScaleSheetLayoutView="220" zoomScalePageLayoutView="0" workbookViewId="0" topLeftCell="A12">
      <selection activeCell="BU13" sqref="BU13:CT13"/>
    </sheetView>
  </sheetViews>
  <sheetFormatPr defaultColWidth="0.875" defaultRowHeight="12.75"/>
  <cols>
    <col min="1" max="16384" width="0.875" style="4" customWidth="1"/>
  </cols>
  <sheetData>
    <row r="1" s="1" customFormat="1" ht="15.75">
      <c r="CT1" s="2" t="s">
        <v>5</v>
      </c>
    </row>
    <row r="2" s="1" customFormat="1" ht="15.75"/>
    <row r="3" spans="1:98" s="1" customFormat="1" ht="32.25" customHeight="1">
      <c r="A3" s="75" t="s">
        <v>152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</row>
    <row r="4" spans="41:58" s="41" customFormat="1" ht="15.75">
      <c r="AO4" s="144" t="s">
        <v>304</v>
      </c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</row>
    <row r="5" spans="43:58" s="1" customFormat="1" ht="15.75"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</row>
    <row r="6" spans="1:98" s="1" customFormat="1" ht="15.75">
      <c r="A6" s="66" t="s">
        <v>342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</row>
    <row r="7" spans="1:98" s="1" customFormat="1" ht="15.75">
      <c r="A7" s="65" t="s">
        <v>151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</row>
    <row r="9" spans="1:98" s="5" customFormat="1" ht="15">
      <c r="A9" s="92" t="s">
        <v>35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 t="s">
        <v>150</v>
      </c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</row>
    <row r="10" spans="1:98" s="5" customFormat="1" ht="15">
      <c r="A10" s="92">
        <v>1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>
        <v>2</v>
      </c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</row>
    <row r="11" spans="1:98" ht="77.25" customHeight="1">
      <c r="A11" s="25"/>
      <c r="B11" s="145" t="s">
        <v>149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40"/>
      <c r="BU11" s="92">
        <v>0</v>
      </c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</row>
    <row r="12" spans="1:98" ht="93" customHeight="1">
      <c r="A12" s="25"/>
      <c r="B12" s="145" t="s">
        <v>148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40"/>
      <c r="BU12" s="92">
        <v>0</v>
      </c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</row>
    <row r="13" spans="1:98" ht="33" customHeight="1">
      <c r="A13" s="25"/>
      <c r="B13" s="145" t="s">
        <v>147</v>
      </c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40"/>
      <c r="BU13" s="92">
        <v>0</v>
      </c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</row>
  </sheetData>
  <sheetProtection/>
  <mergeCells count="14">
    <mergeCell ref="A3:CT3"/>
    <mergeCell ref="A6:CT6"/>
    <mergeCell ref="A7:CT7"/>
    <mergeCell ref="AO4:BF4"/>
    <mergeCell ref="BU13:CT13"/>
    <mergeCell ref="B13:BS13"/>
    <mergeCell ref="A9:BT9"/>
    <mergeCell ref="BU9:CT9"/>
    <mergeCell ref="A10:BT10"/>
    <mergeCell ref="BU10:CT10"/>
    <mergeCell ref="B11:BS11"/>
    <mergeCell ref="BU11:CT11"/>
    <mergeCell ref="B12:BS12"/>
    <mergeCell ref="BU12:CT12"/>
  </mergeCells>
  <printOptions/>
  <pageMargins left="0.984251968503937" right="0.78740157480314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</cp:lastModifiedBy>
  <cp:lastPrinted>2015-03-31T02:39:12Z</cp:lastPrinted>
  <dcterms:created xsi:type="dcterms:W3CDTF">2011-01-11T10:25:48Z</dcterms:created>
  <dcterms:modified xsi:type="dcterms:W3CDTF">2015-04-02T06:07:58Z</dcterms:modified>
  <cp:category/>
  <cp:version/>
  <cp:contentType/>
  <cp:contentStatus/>
</cp:coreProperties>
</file>