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05" windowHeight="907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<sst xmlns="http://schemas.openxmlformats.org/spreadsheetml/2006/main" count="38" uniqueCount="30">
  <si>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№ п/п</t>
  </si>
  <si>
    <t>Уровни напряжения, кВ</t>
  </si>
  <si>
    <t>ПС 110/35/6кВ "Белоярская"</t>
  </si>
  <si>
    <t>ПС 35/6кВ. РП-1</t>
  </si>
  <si>
    <t>ПС 35/6кВ. РП-2</t>
  </si>
  <si>
    <t>ПС 35/6кВ. РП-3</t>
  </si>
  <si>
    <t>ПС 35/6кВ. РП-4</t>
  </si>
  <si>
    <t>ПС 35/6кВ. РП-5</t>
  </si>
  <si>
    <t>ПС 35/6кВ. РП-7</t>
  </si>
  <si>
    <t>ПС 35/6кВ. "Изыхская 1"</t>
  </si>
  <si>
    <t>ПС 35/6кВ. "Изыхская 2"</t>
  </si>
  <si>
    <t>ГПП 110/35/10-6кВ "Черногорская"</t>
  </si>
  <si>
    <t>35 - 6</t>
  </si>
  <si>
    <t>Присоединенная мощность (МВА)</t>
  </si>
  <si>
    <t>Наименование трансформаторной подстанции</t>
  </si>
  <si>
    <t>110 - 35 - 6</t>
  </si>
  <si>
    <t>110 - 35 - 6 - 10</t>
  </si>
  <si>
    <t xml:space="preserve">Примечание </t>
  </si>
  <si>
    <t>Наличие потребителей 2 категории надёжности и социально значимых объектов</t>
  </si>
  <si>
    <t>Максимально - допустимая мощность (МВА)</t>
  </si>
  <si>
    <t>Максимальная мощность  ранее присоединённых потребителей (МВт)</t>
  </si>
  <si>
    <t>Наличие потребителей 2 категории надёжности</t>
  </si>
  <si>
    <t xml:space="preserve">Наличие потребителей 2 категории надёжности </t>
  </si>
  <si>
    <t>Планируемый 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программ);</t>
  </si>
  <si>
    <t>Текущий резерв мощности для присоединения потребителей (МВт) с учетом заключенных договоров на технологическое присоединение ;</t>
  </si>
  <si>
    <t>Свободная для технологического присоединения потребителей трансформаторная мощность связанная с отказом потребителей услуг  от максимальной мощности принадлежащих им энергопринимающих устройств (МВт)</t>
  </si>
  <si>
    <t xml:space="preserve">Текущий резерв мощности для присоединения потребителей (МВт) с учетом присоединенных потребителей </t>
  </si>
  <si>
    <t>Мощность по договорам  технологического присоединения (МВт)</t>
  </si>
  <si>
    <t>Максимальная мощность 3 кваптал   2015 год  фактическая по замерам АИИС КУЭ (МВт)</t>
  </si>
  <si>
    <t>Информация о наличии объема свободной для технологического присоединения потребителей трансформаторной мощности по электрическим  сетям ООО "СУЭК-Хакасия" 4 квартал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</si>
</sst>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42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54" applyFont="1" applyFill="1" applyProtection="1">
      <alignment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 applyProtection="1">
      <alignment horizontal="left" vertical="center" wrapText="1"/>
      <protection locked="0"/>
    </xf>
    <xf numFmtId="16" fontId="7" fillId="0" borderId="10" xfId="0" applyNumberFormat="1" applyFont="1" applyFill="1" applyBorder="1" applyAlignment="1">
      <alignment horizontal="right" vertical="center"/>
    </xf>
    <xf numFmtId="49" fontId="7" fillId="0" borderId="10" xfId="53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right" vertical="center"/>
    </xf>
    <xf numFmtId="170" fontId="7" fillId="0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0" fontId="4" fillId="25" borderId="11" xfId="55" applyFont="1" applyFill="1" applyBorder="1" applyAlignment="1" applyProtection="1">
      <alignment horizontal="center" vertical="center" wrapText="1"/>
      <protection locked="0"/>
    </xf>
    <xf numFmtId="0" fontId="15" fillId="25" borderId="11" xfId="55" applyFont="1" applyFill="1" applyBorder="1" applyAlignment="1" applyProtection="1">
      <alignment vertical="center" textRotation="90" wrapText="1"/>
      <protection locked="0"/>
    </xf>
    <xf numFmtId="0" fontId="14" fillId="25" borderId="11" xfId="55" applyFont="1" applyFill="1" applyBorder="1" applyAlignment="1" applyProtection="1">
      <alignment horizontal="center" vertical="center" textRotation="90" wrapText="1"/>
      <protection locked="0"/>
    </xf>
    <xf numFmtId="0" fontId="15" fillId="25" borderId="11" xfId="55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="70" zoomScaleNormal="70" zoomScalePageLayoutView="0" workbookViewId="0" topLeftCell="A1">
      <selection activeCell="K18" sqref="K18"/>
    </sheetView>
  </sheetViews>
  <sheetFormatPr defaultColWidth="9.140625" defaultRowHeight="15"/>
  <cols>
    <col min="1" max="1" width="5.8515625" style="3" customWidth="1"/>
    <col min="2" max="2" width="38.00390625" style="4" customWidth="1"/>
    <col min="3" max="3" width="16.421875" style="3" customWidth="1"/>
    <col min="4" max="4" width="6.57421875" style="3" bestFit="1" customWidth="1"/>
    <col min="5" max="5" width="5.28125" style="3" bestFit="1" customWidth="1"/>
    <col min="6" max="6" width="10.00390625" style="3" bestFit="1" customWidth="1"/>
    <col min="7" max="7" width="5.7109375" style="3" bestFit="1" customWidth="1"/>
    <col min="8" max="8" width="12.140625" style="3" customWidth="1"/>
    <col min="9" max="10" width="9.57421875" style="3" customWidth="1"/>
    <col min="11" max="11" width="22.57421875" style="3" bestFit="1" customWidth="1"/>
    <col min="12" max="12" width="8.140625" style="3" bestFit="1" customWidth="1"/>
    <col min="13" max="13" width="40.140625" style="3" customWidth="1"/>
    <col min="14" max="16384" width="9.140625" style="1" customWidth="1"/>
  </cols>
  <sheetData>
    <row r="1" spans="1:13" ht="75.75" customHeight="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2" customFormat="1" ht="229.5" customHeight="1">
      <c r="A2" s="16" t="s">
        <v>0</v>
      </c>
      <c r="B2" s="16" t="s">
        <v>14</v>
      </c>
      <c r="C2" s="16" t="s">
        <v>1</v>
      </c>
      <c r="D2" s="19" t="s">
        <v>13</v>
      </c>
      <c r="E2" s="19" t="s">
        <v>19</v>
      </c>
      <c r="F2" s="19" t="s">
        <v>28</v>
      </c>
      <c r="G2" s="19" t="s">
        <v>20</v>
      </c>
      <c r="H2" s="19" t="s">
        <v>25</v>
      </c>
      <c r="I2" s="17" t="s">
        <v>26</v>
      </c>
      <c r="J2" s="17" t="s">
        <v>27</v>
      </c>
      <c r="K2" s="18" t="s">
        <v>23</v>
      </c>
      <c r="L2" s="17" t="s">
        <v>24</v>
      </c>
      <c r="M2" s="16" t="s">
        <v>17</v>
      </c>
    </row>
    <row r="3" spans="1:17" ht="51.75" customHeight="1">
      <c r="A3" s="7">
        <v>1</v>
      </c>
      <c r="B3" s="8" t="s">
        <v>11</v>
      </c>
      <c r="C3" s="9" t="s">
        <v>16</v>
      </c>
      <c r="D3" s="13">
        <v>105</v>
      </c>
      <c r="E3" s="13">
        <f>(D3-5)/2</f>
        <v>50</v>
      </c>
      <c r="F3" s="15">
        <v>29.36</v>
      </c>
      <c r="G3" s="15"/>
      <c r="H3" s="15"/>
      <c r="I3" s="15">
        <f>E3-F3-G3+H3</f>
        <v>20.64</v>
      </c>
      <c r="J3" s="15"/>
      <c r="K3" s="15">
        <f>E3-F3/0.89-G3-J3/0.89</f>
        <v>17.01123595505618</v>
      </c>
      <c r="L3" s="15">
        <f>I3</f>
        <v>20.64</v>
      </c>
      <c r="M3" s="14" t="s">
        <v>18</v>
      </c>
      <c r="P3" s="5"/>
      <c r="Q3" s="6"/>
    </row>
    <row r="4" spans="1:17" ht="60" customHeight="1">
      <c r="A4" s="7">
        <v>2</v>
      </c>
      <c r="B4" s="8" t="s">
        <v>2</v>
      </c>
      <c r="C4" s="10" t="s">
        <v>15</v>
      </c>
      <c r="D4" s="13">
        <v>20</v>
      </c>
      <c r="E4" s="13">
        <f>D4/2</f>
        <v>10</v>
      </c>
      <c r="F4" s="15">
        <v>7.37</v>
      </c>
      <c r="G4" s="15"/>
      <c r="H4" s="15"/>
      <c r="I4" s="15">
        <f aca="true" t="shared" si="0" ref="I4:I12">E4-F4-G4+H4</f>
        <v>2.63</v>
      </c>
      <c r="J4" s="15"/>
      <c r="K4" s="15">
        <f aca="true" t="shared" si="1" ref="K4:K12">E4-F4/0.89-G4-J4/0.89</f>
        <v>1.7191011235955056</v>
      </c>
      <c r="L4" s="15">
        <f aca="true" t="shared" si="2" ref="L4:L12">I4</f>
        <v>2.63</v>
      </c>
      <c r="M4" s="14" t="s">
        <v>18</v>
      </c>
      <c r="P4" s="5"/>
      <c r="Q4" s="6"/>
    </row>
    <row r="5" spans="1:17" ht="31.5">
      <c r="A5" s="7">
        <v>3</v>
      </c>
      <c r="B5" s="11" t="s">
        <v>3</v>
      </c>
      <c r="C5" s="12" t="s">
        <v>12</v>
      </c>
      <c r="D5" s="13">
        <v>20</v>
      </c>
      <c r="E5" s="13">
        <f>D5/2</f>
        <v>10</v>
      </c>
      <c r="F5" s="15">
        <v>2.2</v>
      </c>
      <c r="G5" s="15"/>
      <c r="H5" s="15"/>
      <c r="I5" s="15">
        <f t="shared" si="0"/>
        <v>7.8</v>
      </c>
      <c r="J5" s="15"/>
      <c r="K5" s="15">
        <f t="shared" si="1"/>
        <v>7.52808988764045</v>
      </c>
      <c r="L5" s="15">
        <f t="shared" si="2"/>
        <v>7.8</v>
      </c>
      <c r="M5" s="14" t="s">
        <v>22</v>
      </c>
      <c r="P5" s="5"/>
      <c r="Q5" s="6"/>
    </row>
    <row r="6" spans="1:17" ht="15.75">
      <c r="A6" s="7">
        <v>4</v>
      </c>
      <c r="B6" s="11" t="s">
        <v>4</v>
      </c>
      <c r="C6" s="12" t="s">
        <v>12</v>
      </c>
      <c r="D6" s="13">
        <v>10</v>
      </c>
      <c r="E6" s="13">
        <v>10</v>
      </c>
      <c r="F6" s="15">
        <v>3.72</v>
      </c>
      <c r="G6" s="15"/>
      <c r="H6" s="15"/>
      <c r="I6" s="15">
        <f t="shared" si="0"/>
        <v>6.279999999999999</v>
      </c>
      <c r="J6" s="15"/>
      <c r="K6" s="15">
        <f t="shared" si="1"/>
        <v>5.820224719101123</v>
      </c>
      <c r="L6" s="15">
        <f t="shared" si="2"/>
        <v>6.279999999999999</v>
      </c>
      <c r="M6" s="14"/>
      <c r="P6" s="5"/>
      <c r="Q6" s="6"/>
    </row>
    <row r="7" spans="1:13" ht="15.75">
      <c r="A7" s="7">
        <v>5</v>
      </c>
      <c r="B7" s="11" t="s">
        <v>5</v>
      </c>
      <c r="C7" s="12" t="s">
        <v>12</v>
      </c>
      <c r="D7" s="13">
        <v>20</v>
      </c>
      <c r="E7" s="13">
        <v>10</v>
      </c>
      <c r="F7" s="15">
        <v>7.48</v>
      </c>
      <c r="G7" s="15"/>
      <c r="H7" s="15"/>
      <c r="I7" s="15">
        <f t="shared" si="0"/>
        <v>2.5199999999999996</v>
      </c>
      <c r="J7" s="15"/>
      <c r="K7" s="15">
        <f t="shared" si="1"/>
        <v>1.595505617977528</v>
      </c>
      <c r="L7" s="15">
        <f t="shared" si="2"/>
        <v>2.5199999999999996</v>
      </c>
      <c r="M7" s="14"/>
    </row>
    <row r="8" spans="1:13" ht="15.75">
      <c r="A8" s="7">
        <v>6</v>
      </c>
      <c r="B8" s="11" t="s">
        <v>6</v>
      </c>
      <c r="C8" s="12" t="s">
        <v>12</v>
      </c>
      <c r="D8" s="13">
        <v>20</v>
      </c>
      <c r="E8" s="13">
        <v>10</v>
      </c>
      <c r="F8" s="15">
        <v>6.27</v>
      </c>
      <c r="G8" s="15"/>
      <c r="H8" s="15"/>
      <c r="I8" s="15">
        <f t="shared" si="0"/>
        <v>3.7300000000000004</v>
      </c>
      <c r="J8" s="15"/>
      <c r="K8" s="15">
        <f t="shared" si="1"/>
        <v>2.9550561797752817</v>
      </c>
      <c r="L8" s="15">
        <f t="shared" si="2"/>
        <v>3.7300000000000004</v>
      </c>
      <c r="M8" s="14"/>
    </row>
    <row r="9" spans="1:13" ht="15.75">
      <c r="A9" s="7">
        <v>7</v>
      </c>
      <c r="B9" s="11" t="s">
        <v>7</v>
      </c>
      <c r="C9" s="12" t="s">
        <v>12</v>
      </c>
      <c r="D9" s="13">
        <v>6.3</v>
      </c>
      <c r="E9" s="13">
        <v>6.3</v>
      </c>
      <c r="F9" s="15">
        <v>0.89</v>
      </c>
      <c r="G9" s="15"/>
      <c r="H9" s="15"/>
      <c r="I9" s="15">
        <f t="shared" si="0"/>
        <v>5.41</v>
      </c>
      <c r="J9" s="15"/>
      <c r="K9" s="15">
        <f t="shared" si="1"/>
        <v>5.3</v>
      </c>
      <c r="L9" s="15">
        <f t="shared" si="2"/>
        <v>5.41</v>
      </c>
      <c r="M9" s="14"/>
    </row>
    <row r="10" spans="1:13" ht="31.5">
      <c r="A10" s="7">
        <v>8</v>
      </c>
      <c r="B10" s="11" t="s">
        <v>8</v>
      </c>
      <c r="C10" s="12" t="s">
        <v>12</v>
      </c>
      <c r="D10" s="13">
        <v>8</v>
      </c>
      <c r="E10" s="13">
        <v>4</v>
      </c>
      <c r="F10" s="15">
        <v>1.95</v>
      </c>
      <c r="G10" s="15"/>
      <c r="H10" s="15"/>
      <c r="I10" s="15">
        <f t="shared" si="0"/>
        <v>2.05</v>
      </c>
      <c r="J10" s="15"/>
      <c r="K10" s="15">
        <f t="shared" si="1"/>
        <v>1.808988764044944</v>
      </c>
      <c r="L10" s="15">
        <f t="shared" si="2"/>
        <v>2.05</v>
      </c>
      <c r="M10" s="14" t="s">
        <v>21</v>
      </c>
    </row>
    <row r="11" spans="1:13" ht="15.75">
      <c r="A11" s="7">
        <v>9</v>
      </c>
      <c r="B11" s="11" t="s">
        <v>9</v>
      </c>
      <c r="C11" s="12" t="s">
        <v>12</v>
      </c>
      <c r="D11" s="13">
        <v>5</v>
      </c>
      <c r="E11" s="13">
        <v>2.5</v>
      </c>
      <c r="F11" s="15">
        <v>1.1</v>
      </c>
      <c r="G11" s="15"/>
      <c r="H11" s="15"/>
      <c r="I11" s="15">
        <f t="shared" si="0"/>
        <v>1.4</v>
      </c>
      <c r="J11" s="15"/>
      <c r="K11" s="15">
        <f t="shared" si="1"/>
        <v>1.2640449438202246</v>
      </c>
      <c r="L11" s="15">
        <f t="shared" si="2"/>
        <v>1.4</v>
      </c>
      <c r="M11" s="14"/>
    </row>
    <row r="12" spans="1:13" ht="15.75">
      <c r="A12" s="7">
        <v>10</v>
      </c>
      <c r="B12" s="11" t="s">
        <v>10</v>
      </c>
      <c r="C12" s="12" t="s">
        <v>12</v>
      </c>
      <c r="D12" s="13">
        <v>8</v>
      </c>
      <c r="E12" s="13">
        <v>4</v>
      </c>
      <c r="F12" s="15">
        <v>1.99</v>
      </c>
      <c r="G12" s="15"/>
      <c r="H12" s="15"/>
      <c r="I12" s="15">
        <f t="shared" si="0"/>
        <v>2.01</v>
      </c>
      <c r="J12" s="15"/>
      <c r="K12" s="15">
        <f t="shared" si="1"/>
        <v>1.7640449438202248</v>
      </c>
      <c r="L12" s="15">
        <f t="shared" si="2"/>
        <v>2.01</v>
      </c>
      <c r="M12" s="14"/>
    </row>
  </sheetData>
  <sheetProtection/>
  <mergeCells count="1">
    <mergeCell ref="A1:M1"/>
  </mergeCells>
  <printOptions/>
  <pageMargins left="0.7086614173228347" right="0.7086614173228347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СУЭК-Хакасия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Константинов Андрей Витальевич</dc:creator>
  <cp:keywords/>
  <dc:description/>
  <cp:lastModifiedBy>ZaycovVV</cp:lastModifiedBy>
  <cp:lastPrinted>2010-04-21T00:59:33Z</cp:lastPrinted>
  <dcterms:created xsi:type="dcterms:W3CDTF">2009-12-26T06:59:08Z</dcterms:created>
  <dcterms:modified xsi:type="dcterms:W3CDTF">2015-09-19T09:42:16Z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